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6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xternalLinks/externalLink1.xml" ContentType="application/vnd.openxmlformats-officedocument.spreadsheetml.externalLink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14.6\guyane\AFFAIRES\AG-25-04 MOE 33 LGTS NEMO_RSMA\1-ETUDES\3-DCE\1-CLIM\PE\"/>
    </mc:Choice>
  </mc:AlternateContent>
  <xr:revisionPtr revIDLastSave="0" documentId="13_ncr:1_{52741DE0-5264-45A4-A167-4F47DF6B54DF}" xr6:coauthVersionLast="47" xr6:coauthVersionMax="47" xr10:uidLastSave="{00000000-0000-0000-0000-000000000000}"/>
  <bookViews>
    <workbookView xWindow="22932" yWindow="-108" windowWidth="30936" windowHeight="16776" xr2:uid="{5B2F2175-76BB-4FEA-A35A-C45ED0397609}"/>
  </bookViews>
  <sheets>
    <sheet name="RECAPITULATIF " sheetId="13" r:id="rId1"/>
    <sheet name="DPGF - T3" sheetId="34" r:id="rId2"/>
    <sheet name="DPGF - T3 PMR" sheetId="35" r:id="rId3"/>
    <sheet name="DPGF - T4" sheetId="36" r:id="rId4"/>
    <sheet name="DPGF - T4 PMR" sheetId="37" r:id="rId5"/>
    <sheet name="DPGF - T5 " sheetId="38" r:id="rId6"/>
    <sheet name="DPGF - T5 PMR" sheetId="30" r:id="rId7"/>
    <sheet name="Feuil1" sheetId="39" r:id="rId8"/>
  </sheets>
  <externalReferences>
    <externalReference r:id="rId9"/>
  </externalReferences>
  <definedNames>
    <definedName name="_xlnm.Criteria" localSheetId="1">#REF!</definedName>
    <definedName name="_xlnm.Criteria" localSheetId="2">#REF!</definedName>
    <definedName name="_xlnm.Criteria" localSheetId="3">#REF!</definedName>
    <definedName name="_xlnm.Criteria" localSheetId="4">#REF!</definedName>
    <definedName name="_xlnm.Criteria" localSheetId="5">#REF!</definedName>
    <definedName name="_xlnm.Criteria" localSheetId="6">#REF!</definedName>
    <definedName name="_xlnm.Criteria" localSheetId="0">#REF!</definedName>
    <definedName name="_xlnm.Criteria">#REF!</definedName>
    <definedName name="Excel_BuiltIn_Criteria" localSheetId="1">#REF!</definedName>
    <definedName name="Excel_BuiltIn_Criteria" localSheetId="2">#REF!</definedName>
    <definedName name="Excel_BuiltIn_Criteria" localSheetId="3">#REF!</definedName>
    <definedName name="Excel_BuiltIn_Criteria" localSheetId="4">#REF!</definedName>
    <definedName name="Excel_BuiltIn_Criteria" localSheetId="5">#REF!</definedName>
    <definedName name="Excel_BuiltIn_Criteria" localSheetId="6">#REF!</definedName>
    <definedName name="Excel_BuiltIn_Criteria">#REF!</definedName>
    <definedName name="Excel_BuiltIn_Print_Area_1" localSheetId="1">[1]DESCRIPTIF!#REF!</definedName>
    <definedName name="Excel_BuiltIn_Print_Area_1" localSheetId="2">[1]DESCRIPTIF!#REF!</definedName>
    <definedName name="Excel_BuiltIn_Print_Area_1" localSheetId="3">[1]DESCRIPTIF!#REF!</definedName>
    <definedName name="Excel_BuiltIn_Print_Area_1" localSheetId="4">[1]DESCRIPTIF!#REF!</definedName>
    <definedName name="Excel_BuiltIn_Print_Area_1" localSheetId="5">[1]DESCRIPTIF!#REF!</definedName>
    <definedName name="Excel_BuiltIn_Print_Area_1" localSheetId="6">[1]DESCRIPTIF!#REF!</definedName>
    <definedName name="Excel_BuiltIn_Print_Area_1">#REF!</definedName>
    <definedName name="Excel_BuiltIn_Print_Area_2" localSheetId="1">#REF!</definedName>
    <definedName name="Excel_BuiltIn_Print_Area_2" localSheetId="2">#REF!</definedName>
    <definedName name="Excel_BuiltIn_Print_Area_2" localSheetId="3">#REF!</definedName>
    <definedName name="Excel_BuiltIn_Print_Area_2" localSheetId="4">#REF!</definedName>
    <definedName name="Excel_BuiltIn_Print_Area_2" localSheetId="5">#REF!</definedName>
    <definedName name="Excel_BuiltIn_Print_Area_2" localSheetId="6">#REF!</definedName>
    <definedName name="Excel_BuiltIn_Print_Area_2" localSheetId="0">#REF!</definedName>
    <definedName name="Excel_BuiltIn_Print_Area_2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>#REF!</definedName>
    <definedName name="_xlnm.Print_Titles" localSheetId="1">'DPGF - T3'!$1:$9</definedName>
    <definedName name="_xlnm.Print_Titles" localSheetId="2">'DPGF - T3 PMR'!$1:$9</definedName>
    <definedName name="_xlnm.Print_Titles" localSheetId="3">'DPGF - T4'!$1:$9</definedName>
    <definedName name="_xlnm.Print_Titles" localSheetId="4">'DPGF - T4 PMR'!$1:$9</definedName>
    <definedName name="_xlnm.Print_Titles" localSheetId="5">'DPGF - T5 '!$1:$9</definedName>
    <definedName name="_xlnm.Print_Titles" localSheetId="6">'DPGF - T5 PMR'!$1:$9</definedName>
    <definedName name="_xlnm.Print_Area" localSheetId="1">'DPGF - T3'!$A$1:$G$46</definedName>
    <definedName name="_xlnm.Print_Area" localSheetId="2">'DPGF - T3 PMR'!$A$1:$G$46</definedName>
    <definedName name="_xlnm.Print_Area" localSheetId="3">'DPGF - T4'!$A$1:$G$48</definedName>
    <definedName name="_xlnm.Print_Area" localSheetId="4">'DPGF - T4 PMR'!$A$1:$G$48</definedName>
    <definedName name="_xlnm.Print_Area" localSheetId="5">'DPGF - T5 '!$A$1:$G$48</definedName>
    <definedName name="_xlnm.Print_Area" localSheetId="6">'DPGF - T5 PMR'!$A$1:$G$48</definedName>
    <definedName name="_xlnm.Print_Area" localSheetId="0">'RECAPITULATIF '!$A$1:$E$32</definedName>
  </definedNames>
  <calcPr calcId="191029" iterate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3" l="1"/>
  <c r="D27" i="13"/>
  <c r="G24" i="35"/>
  <c r="G24" i="36"/>
  <c r="G24" i="37"/>
  <c r="G24" i="38"/>
  <c r="G24" i="30"/>
  <c r="G24" i="34"/>
  <c r="G22" i="35"/>
  <c r="G22" i="36"/>
  <c r="G22" i="37"/>
  <c r="G22" i="38"/>
  <c r="G22" i="30"/>
  <c r="G22" i="34"/>
  <c r="G19" i="35"/>
  <c r="G19" i="36"/>
  <c r="G19" i="37"/>
  <c r="G19" i="38"/>
  <c r="G19" i="30"/>
  <c r="G19" i="34"/>
  <c r="G15" i="35"/>
  <c r="G15" i="36"/>
  <c r="G15" i="37"/>
  <c r="G15" i="38"/>
  <c r="G15" i="30"/>
  <c r="G15" i="34"/>
  <c r="G30" i="34"/>
  <c r="G41" i="34"/>
  <c r="G43" i="34"/>
  <c r="C13" i="13"/>
  <c r="D13" i="13"/>
  <c r="G30" i="35"/>
  <c r="G41" i="35"/>
  <c r="G43" i="35"/>
  <c r="C15" i="13"/>
  <c r="D15" i="13"/>
  <c r="G30" i="36"/>
  <c r="G41" i="36"/>
  <c r="G43" i="36"/>
  <c r="C17" i="13"/>
  <c r="D17" i="13"/>
  <c r="G30" i="37"/>
  <c r="G41" i="37"/>
  <c r="G43" i="37"/>
  <c r="C19" i="13"/>
  <c r="D19" i="13"/>
  <c r="G30" i="38"/>
  <c r="G41" i="38"/>
  <c r="G43" i="38"/>
  <c r="C21" i="13"/>
  <c r="D21" i="13"/>
  <c r="G30" i="30"/>
  <c r="G41" i="30"/>
  <c r="G43" i="30"/>
  <c r="C23" i="13"/>
  <c r="D23" i="13"/>
  <c r="C44" i="38"/>
  <c r="G44" i="38"/>
  <c r="G46" i="38"/>
  <c r="C44" i="36"/>
  <c r="G44" i="36"/>
  <c r="G46" i="36"/>
  <c r="B30" i="35"/>
  <c r="B34" i="35"/>
  <c r="G34" i="35"/>
  <c r="B36" i="35"/>
  <c r="G36" i="35"/>
  <c r="C44" i="34"/>
  <c r="G44" i="34"/>
  <c r="G46" i="34"/>
  <c r="C44" i="35"/>
  <c r="G44" i="35"/>
  <c r="G46" i="35"/>
  <c r="C44" i="37"/>
  <c r="G44" i="37"/>
  <c r="G46" i="37"/>
  <c r="C44" i="30"/>
  <c r="G44" i="30"/>
  <c r="G46" i="30"/>
  <c r="B41" i="38"/>
  <c r="G34" i="38"/>
  <c r="G36" i="38"/>
  <c r="G40" i="38"/>
  <c r="G38" i="38"/>
  <c r="B38" i="38"/>
  <c r="B36" i="38"/>
  <c r="B34" i="38"/>
  <c r="B30" i="38"/>
  <c r="B41" i="37"/>
  <c r="G34" i="37"/>
  <c r="G36" i="37"/>
  <c r="G40" i="37"/>
  <c r="G38" i="37"/>
  <c r="B38" i="37"/>
  <c r="B36" i="37"/>
  <c r="B34" i="37"/>
  <c r="B30" i="37"/>
  <c r="B41" i="36"/>
  <c r="G34" i="36"/>
  <c r="G36" i="36"/>
  <c r="G40" i="36"/>
  <c r="G38" i="36"/>
  <c r="B38" i="36"/>
  <c r="B36" i="36"/>
  <c r="B34" i="36"/>
  <c r="B30" i="36"/>
  <c r="B41" i="35"/>
  <c r="G38" i="35"/>
  <c r="G40" i="35"/>
  <c r="B38" i="35"/>
  <c r="B41" i="34"/>
  <c r="G34" i="34"/>
  <c r="G36" i="34"/>
  <c r="G40" i="34"/>
  <c r="G38" i="34"/>
  <c r="B38" i="34"/>
  <c r="B36" i="34"/>
  <c r="B34" i="34"/>
  <c r="B30" i="34"/>
  <c r="G34" i="30"/>
  <c r="G36" i="30"/>
  <c r="G38" i="30"/>
  <c r="G40" i="30"/>
  <c r="B38" i="30"/>
  <c r="B36" i="30"/>
  <c r="B34" i="30"/>
  <c r="B30" i="30"/>
  <c r="B41" i="30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<sst xmlns="http://schemas.openxmlformats.org/spreadsheetml/2006/main" count="221" uniqueCount="59">
  <si>
    <t>U</t>
  </si>
  <si>
    <t>MONTANT TOTAL HT</t>
  </si>
  <si>
    <t>QTE
BET</t>
  </si>
  <si>
    <t>Fourniture et pose des  articles suivants , y compris accessoires et sujétions.
Quantités données à titre indicatif. L'entreprise est donc tenue de les vérifier et de s'engager sur un prix global et forfaitaire</t>
  </si>
  <si>
    <t xml:space="preserve">Montant total </t>
  </si>
  <si>
    <t>Total de l'ensemble des postes</t>
  </si>
  <si>
    <t>Logement type T4</t>
  </si>
  <si>
    <t>Logement type T5</t>
  </si>
  <si>
    <t>Logement type T3</t>
  </si>
  <si>
    <t xml:space="preserve">RECAPITULATIF </t>
  </si>
  <si>
    <t>MONTANT TOTAL</t>
  </si>
  <si>
    <t xml:space="preserve">DESIGNATION </t>
  </si>
  <si>
    <t xml:space="preserve">Qté </t>
  </si>
  <si>
    <t>PU / logement</t>
  </si>
  <si>
    <t>Réalisation de 33 logements de fonction au sein du quartier Némo 
Saint Jean du Maroni
Commune de SAINT-LAURENT-DU-MARONI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</si>
  <si>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T5</t>
    </r>
  </si>
  <si>
    <t>Logement type T3 - PMR</t>
  </si>
  <si>
    <t>Logement type T4 - PMR</t>
  </si>
  <si>
    <t>Logement type T5 - PMR</t>
  </si>
  <si>
    <t>Quantité de logements type T5 PMR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</si>
  <si>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T3 PMR</t>
    </r>
  </si>
  <si>
    <t>REP.</t>
  </si>
  <si>
    <t>DESIGNATION</t>
  </si>
  <si>
    <t>UNITE</t>
  </si>
  <si>
    <t>PRIX UNITAIRE</t>
  </si>
  <si>
    <t>PRIX TOTAL</t>
  </si>
  <si>
    <t>Fourniture et pose des  articles suivants, y compris accessoires et sujétions
Estimation précise à +/-10%, réalisée suivant les éléments techniques disponibles</t>
  </si>
  <si>
    <t>A</t>
  </si>
  <si>
    <t>CLIMATISATION DE TYPE MONOSPLIT</t>
  </si>
  <si>
    <t xml:space="preserve">Monosplit </t>
  </si>
  <si>
    <t>Liaisons frigorifiques</t>
  </si>
  <si>
    <t xml:space="preserve">Fourniture et pose de tubes cuivre calorifugés </t>
  </si>
  <si>
    <t>ml</t>
  </si>
  <si>
    <t>Condensats</t>
  </si>
  <si>
    <t xml:space="preserve">Réseau de condensats en PVC isolé jusqu'aux attentes </t>
  </si>
  <si>
    <t>B</t>
  </si>
  <si>
    <t>C</t>
  </si>
  <si>
    <t>Réalisation et fourniture des études d'exécution et du DOE</t>
  </si>
  <si>
    <t>RECAPITULATIF</t>
  </si>
  <si>
    <t xml:space="preserve">TOTAL H.T. 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</si>
  <si>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T5 PMR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</si>
  <si>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 xml:space="preserve">LOGEMENTS TYPE T3 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</si>
  <si>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</si>
  <si>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 PMR</t>
    </r>
  </si>
  <si>
    <t>Monosplit mural 9 000 Btu/h  A+++</t>
  </si>
  <si>
    <t>Quantité de logements type T3</t>
  </si>
  <si>
    <t>Quantité de logements type T3 PMR</t>
  </si>
  <si>
    <t>Quantité de logements type T4</t>
  </si>
  <si>
    <t>Quantité de logements type T4 PMR</t>
  </si>
  <si>
    <t>Quantité de logements type T5</t>
  </si>
  <si>
    <t>LOT 8 : CLIMATISATION</t>
  </si>
  <si>
    <t>y/c raccordements électriques et télécommande IR</t>
  </si>
  <si>
    <t>ind. 0
11/09/2025</t>
  </si>
  <si>
    <t>ens</t>
  </si>
  <si>
    <t xml:space="preserve">Anneau d'ancrage pour sécurisation des interventions en toiture </t>
  </si>
  <si>
    <t xml:space="preserve">DCE </t>
  </si>
  <si>
    <t>DPGF - LOT 8 CLIMATISATION</t>
  </si>
  <si>
    <t xml:space="preserve">DPGF </t>
  </si>
  <si>
    <t>QTE 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</si>
</sst>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.00\ _€_-;\-* #,##0.00\ _€_-;_-* &quot;-&quot;??\ _€_-;_-@_-"/>
    <numFmt numFmtId="167" formatCode="#,##0_ ;\-#,##0\ 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Geneva"/>
    </font>
    <font>
      <sz val="10"/>
      <name val="CG Times (WN)"/>
      <family val="1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sz val="10"/>
      <color indexed="8"/>
      <name val="Arial Narrow"/>
      <family val="2"/>
    </font>
    <font>
      <b/>
      <sz val="14"/>
      <color theme="1"/>
      <name val="Arial Narrow"/>
      <family val="2"/>
    </font>
    <font>
      <b/>
      <sz val="14"/>
      <name val="Arial Narrow"/>
      <family val="2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</font>
    <font>
      <b/>
      <u/>
      <sz val="14"/>
      <color rgb="FFFF0000"/>
      <name val="Arial Narrow"/>
      <family val="2"/>
    </font>
    <font>
      <b/>
      <sz val="12"/>
      <color theme="1"/>
      <name val="Arial Narrow"/>
      <family val="2"/>
    </font>
    <font>
      <sz val="9"/>
      <name val="Arial"/>
      <family val="2"/>
    </font>
    <font>
      <sz val="8"/>
      <name val="Arial Narrow"/>
      <family val="2"/>
    </font>
    <font>
      <b/>
      <u/>
      <sz val="10"/>
      <name val="Arial Narrow"/>
      <family val="2"/>
    </font>
    <font>
      <u/>
      <sz val="10"/>
      <name val="Arial Narrow"/>
      <family val="2"/>
    </font>
    <font>
      <b/>
      <sz val="10"/>
      <name val="Century Gothic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i/>
      <sz val="12"/>
      <color rgb="FFFF0000"/>
      <name val="Arial Narrow"/>
      <family val="2"/>
    </font>
    <font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2" fillId="0" borderId="1" applyFill="0">
      <alignment horizontal="left"/>
    </xf>
    <xf numFmtId="0" fontId="1" fillId="0" borderId="0"/>
    <xf numFmtId="0" fontId="4" fillId="0" borderId="0"/>
    <xf numFmtId="0" fontId="5" fillId="0" borderId="0"/>
    <xf numFmtId="0" fontId="3" fillId="0" borderId="0"/>
    <xf numFmtId="0" fontId="1" fillId="0" borderId="0"/>
    <xf numFmtId="0" fontId="6" fillId="0" borderId="0" applyBorder="0"/>
    <xf numFmtId="44" fontId="3" fillId="0" borderId="0" applyFont="0" applyFill="0" applyBorder="0" applyAlignment="0" applyProtection="0"/>
    <xf numFmtId="0" fontId="20" fillId="0" borderId="0"/>
    <xf numFmtId="166" fontId="1" fillId="0" borderId="0" applyFont="0" applyFill="0" applyBorder="0" applyAlignment="0" applyProtection="0"/>
    <xf numFmtId="4" fontId="5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72">
    <xf numFmtId="0" fontId="0" fillId="0" borderId="0" xfId="0"/>
    <xf numFmtId="0" fontId="7" fillId="0" borderId="0" xfId="0" applyFont="1"/>
    <xf numFmtId="0" fontId="10" fillId="3" borderId="0" xfId="8" applyFont="1" applyFill="1" applyAlignment="1">
      <alignment horizontal="center" vertical="center"/>
    </xf>
    <xf numFmtId="1" fontId="9" fillId="3" borderId="0" xfId="8" applyNumberFormat="1" applyFont="1" applyFill="1" applyAlignment="1">
      <alignment horizontal="left" vertical="center"/>
    </xf>
    <xf numFmtId="4" fontId="10" fillId="3" borderId="0" xfId="8" applyNumberFormat="1" applyFont="1" applyFill="1" applyAlignment="1">
      <alignment horizontal="center" vertical="center"/>
    </xf>
    <xf numFmtId="0" fontId="10" fillId="3" borderId="0" xfId="8" applyFont="1" applyFill="1" applyAlignment="1">
      <alignment vertical="center"/>
    </xf>
    <xf numFmtId="0" fontId="9" fillId="0" borderId="0" xfId="1" applyFont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44" fontId="11" fillId="0" borderId="0" xfId="1" applyNumberFormat="1" applyFont="1" applyAlignment="1">
      <alignment vertical="center"/>
    </xf>
    <xf numFmtId="0" fontId="11" fillId="0" borderId="1" xfId="1" applyFont="1" applyBorder="1" applyAlignment="1">
      <alignment vertical="center"/>
    </xf>
    <xf numFmtId="44" fontId="11" fillId="0" borderId="1" xfId="1" applyNumberFormat="1" applyFont="1" applyBorder="1" applyAlignment="1">
      <alignment vertical="center"/>
    </xf>
    <xf numFmtId="4" fontId="11" fillId="0" borderId="0" xfId="1" applyNumberFormat="1" applyFont="1" applyAlignment="1">
      <alignment vertical="center"/>
    </xf>
    <xf numFmtId="3" fontId="11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right" vertical="center"/>
    </xf>
    <xf numFmtId="0" fontId="11" fillId="2" borderId="2" xfId="1" applyFont="1" applyFill="1" applyBorder="1" applyAlignment="1">
      <alignment horizontal="center" vertical="center"/>
    </xf>
    <xf numFmtId="44" fontId="9" fillId="2" borderId="2" xfId="1" applyNumberFormat="1" applyFont="1" applyFill="1" applyBorder="1" applyAlignment="1">
      <alignment vertical="center"/>
    </xf>
    <xf numFmtId="44" fontId="11" fillId="2" borderId="2" xfId="1" applyNumberFormat="1" applyFont="1" applyFill="1" applyBorder="1" applyAlignment="1">
      <alignment vertical="center"/>
    </xf>
    <xf numFmtId="3" fontId="10" fillId="2" borderId="2" xfId="1" applyNumberFormat="1" applyFont="1" applyFill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4" fontId="9" fillId="0" borderId="3" xfId="1" applyNumberFormat="1" applyFont="1" applyBorder="1" applyAlignment="1">
      <alignment horizontal="right" vertical="center"/>
    </xf>
    <xf numFmtId="0" fontId="13" fillId="0" borderId="4" xfId="1" applyFont="1" applyBorder="1" applyAlignment="1">
      <alignment vertical="center" wrapText="1"/>
    </xf>
    <xf numFmtId="4" fontId="9" fillId="0" borderId="16" xfId="1" applyNumberFormat="1" applyFont="1" applyBorder="1" applyAlignment="1">
      <alignment horizontal="right" vertical="center"/>
    </xf>
    <xf numFmtId="0" fontId="11" fillId="0" borderId="17" xfId="1" applyFont="1" applyBorder="1" applyAlignment="1">
      <alignment vertical="center"/>
    </xf>
    <xf numFmtId="4" fontId="9" fillId="0" borderId="17" xfId="1" applyNumberFormat="1" applyFont="1" applyBorder="1" applyAlignment="1">
      <alignment horizontal="right" vertical="center"/>
    </xf>
    <xf numFmtId="3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6" fillId="0" borderId="18" xfId="0" applyFont="1" applyBorder="1"/>
    <xf numFmtId="0" fontId="7" fillId="0" borderId="20" xfId="0" applyFont="1" applyBorder="1"/>
    <xf numFmtId="4" fontId="7" fillId="0" borderId="21" xfId="0" applyNumberFormat="1" applyFont="1" applyBorder="1"/>
    <xf numFmtId="4" fontId="16" fillId="0" borderId="20" xfId="0" applyNumberFormat="1" applyFont="1" applyBorder="1"/>
    <xf numFmtId="0" fontId="7" fillId="0" borderId="21" xfId="0" applyFont="1" applyBorder="1"/>
    <xf numFmtId="0" fontId="15" fillId="0" borderId="0" xfId="0" applyFont="1" applyAlignment="1">
      <alignment vertical="center"/>
    </xf>
    <xf numFmtId="0" fontId="17" fillId="0" borderId="0" xfId="0" applyFont="1"/>
    <xf numFmtId="44" fontId="17" fillId="0" borderId="0" xfId="0" applyNumberFormat="1" applyFont="1"/>
    <xf numFmtId="0" fontId="14" fillId="0" borderId="0" xfId="0" applyFont="1"/>
    <xf numFmtId="0" fontId="15" fillId="0" borderId="0" xfId="0" applyFont="1" applyAlignment="1">
      <alignment vertical="center" wrapText="1"/>
    </xf>
    <xf numFmtId="44" fontId="7" fillId="0" borderId="25" xfId="9" applyFont="1" applyBorder="1" applyAlignment="1">
      <alignment horizontal="center"/>
    </xf>
    <xf numFmtId="44" fontId="7" fillId="0" borderId="20" xfId="9" applyFont="1" applyBorder="1" applyAlignment="1">
      <alignment horizontal="center"/>
    </xf>
    <xf numFmtId="164" fontId="17" fillId="0" borderId="0" xfId="0" applyNumberFormat="1" applyFont="1"/>
    <xf numFmtId="44" fontId="7" fillId="0" borderId="20" xfId="9" applyFont="1" applyFill="1" applyBorder="1" applyAlignment="1">
      <alignment horizontal="center"/>
    </xf>
    <xf numFmtId="4" fontId="7" fillId="0" borderId="0" xfId="0" applyNumberFormat="1" applyFont="1"/>
    <xf numFmtId="44" fontId="7" fillId="0" borderId="26" xfId="9" applyFont="1" applyBorder="1" applyAlignment="1">
      <alignment horizontal="center"/>
    </xf>
    <xf numFmtId="44" fontId="7" fillId="0" borderId="21" xfId="9" applyFont="1" applyFill="1" applyBorder="1" applyAlignment="1">
      <alignment horizontal="center"/>
    </xf>
    <xf numFmtId="44" fontId="7" fillId="0" borderId="21" xfId="9" applyFont="1" applyBorder="1" applyAlignment="1">
      <alignment horizontal="center"/>
    </xf>
    <xf numFmtId="0" fontId="7" fillId="0" borderId="18" xfId="0" applyFont="1" applyBorder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44" fontId="7" fillId="0" borderId="19" xfId="0" applyNumberFormat="1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left"/>
    </xf>
    <xf numFmtId="44" fontId="7" fillId="0" borderId="21" xfId="0" applyNumberFormat="1" applyFont="1" applyBorder="1" applyAlignment="1">
      <alignment horizontal="left"/>
    </xf>
    <xf numFmtId="44" fontId="7" fillId="0" borderId="0" xfId="0" applyNumberFormat="1" applyFont="1" applyAlignment="1">
      <alignment horizontal="left"/>
    </xf>
    <xf numFmtId="44" fontId="7" fillId="0" borderId="25" xfId="9" applyFont="1" applyFill="1" applyBorder="1" applyAlignment="1">
      <alignment horizontal="center"/>
    </xf>
    <xf numFmtId="44" fontId="7" fillId="0" borderId="26" xfId="9" applyFont="1" applyFill="1" applyBorder="1" applyAlignment="1">
      <alignment horizontal="center"/>
    </xf>
    <xf numFmtId="0" fontId="11" fillId="4" borderId="27" xfId="10" applyFont="1" applyFill="1" applyBorder="1" applyAlignment="1">
      <alignment horizontal="center" vertical="center" wrapText="1"/>
    </xf>
    <xf numFmtId="0" fontId="11" fillId="4" borderId="25" xfId="10" applyFont="1" applyFill="1" applyBorder="1" applyAlignment="1">
      <alignment horizontal="center" vertical="center"/>
    </xf>
    <xf numFmtId="0" fontId="11" fillId="4" borderId="28" xfId="10" applyFont="1" applyFill="1" applyBorder="1" applyAlignment="1">
      <alignment horizontal="center" vertical="center"/>
    </xf>
    <xf numFmtId="4" fontId="11" fillId="4" borderId="27" xfId="10" applyNumberFormat="1" applyFont="1" applyFill="1" applyBorder="1" applyAlignment="1">
      <alignment horizontal="center" vertical="center" wrapText="1"/>
    </xf>
    <xf numFmtId="165" fontId="11" fillId="4" borderId="29" xfId="10" applyNumberFormat="1" applyFont="1" applyFill="1" applyBorder="1" applyAlignment="1">
      <alignment horizontal="center" vertical="center" wrapText="1"/>
    </xf>
    <xf numFmtId="165" fontId="11" fillId="4" borderId="30" xfId="10" applyNumberFormat="1" applyFont="1" applyFill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top" wrapText="1"/>
    </xf>
    <xf numFmtId="0" fontId="11" fillId="0" borderId="32" xfId="0" quotePrefix="1" applyFont="1" applyBorder="1" applyAlignment="1">
      <alignment horizontal="left" vertical="top" wrapText="1"/>
    </xf>
    <xf numFmtId="0" fontId="11" fillId="0" borderId="32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165" fontId="11" fillId="0" borderId="32" xfId="0" applyNumberFormat="1" applyFont="1" applyBorder="1" applyAlignment="1">
      <alignment horizontal="center" vertical="top" wrapText="1"/>
    </xf>
    <xf numFmtId="165" fontId="11" fillId="0" borderId="32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horizontal="center"/>
    </xf>
    <xf numFmtId="0" fontId="22" fillId="0" borderId="32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165" fontId="11" fillId="0" borderId="32" xfId="0" applyNumberFormat="1" applyFont="1" applyBorder="1" applyAlignment="1">
      <alignment horizontal="center" vertical="center"/>
    </xf>
    <xf numFmtId="165" fontId="11" fillId="0" borderId="32" xfId="0" applyNumberFormat="1" applyFont="1" applyBorder="1" applyAlignment="1">
      <alignment horizontal="right" vertical="top" wrapText="1"/>
    </xf>
    <xf numFmtId="0" fontId="21" fillId="0" borderId="32" xfId="0" applyFont="1" applyBorder="1" applyAlignment="1">
      <alignment horizontal="center"/>
    </xf>
    <xf numFmtId="0" fontId="11" fillId="0" borderId="32" xfId="0" applyFont="1" applyBorder="1" applyAlignment="1">
      <alignment horizontal="left"/>
    </xf>
    <xf numFmtId="0" fontId="11" fillId="0" borderId="32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65" fontId="11" fillId="0" borderId="32" xfId="0" applyNumberFormat="1" applyFont="1" applyBorder="1" applyAlignment="1">
      <alignment horizontal="center"/>
    </xf>
    <xf numFmtId="0" fontId="11" fillId="0" borderId="32" xfId="7" quotePrefix="1" applyFont="1" applyBorder="1" applyAlignment="1">
      <alignment horizontal="center" vertical="center" wrapText="1"/>
    </xf>
    <xf numFmtId="0" fontId="23" fillId="0" borderId="32" xfId="7" applyFont="1" applyBorder="1" applyAlignment="1">
      <alignment horizontal="left" vertical="center" wrapText="1"/>
    </xf>
    <xf numFmtId="0" fontId="11" fillId="0" borderId="32" xfId="7" applyFont="1" applyBorder="1" applyAlignment="1">
      <alignment horizontal="center" vertical="center" wrapText="1"/>
    </xf>
    <xf numFmtId="167" fontId="11" fillId="0" borderId="20" xfId="11" applyNumberFormat="1" applyFont="1" applyFill="1" applyBorder="1" applyAlignment="1">
      <alignment horizontal="center" vertical="center" wrapText="1"/>
    </xf>
    <xf numFmtId="165" fontId="11" fillId="0" borderId="32" xfId="7" applyNumberFormat="1" applyFont="1" applyBorder="1" applyAlignment="1">
      <alignment horizontal="center" vertical="center" wrapText="1"/>
    </xf>
    <xf numFmtId="165" fontId="11" fillId="0" borderId="32" xfId="9" applyNumberFormat="1" applyFont="1" applyBorder="1" applyAlignment="1">
      <alignment horizontal="right" vertical="center" wrapText="1"/>
    </xf>
    <xf numFmtId="0" fontId="11" fillId="0" borderId="32" xfId="7" applyFont="1" applyBorder="1" applyAlignment="1">
      <alignment horizontal="left" vertical="center" wrapText="1"/>
    </xf>
    <xf numFmtId="0" fontId="24" fillId="0" borderId="32" xfId="7" quotePrefix="1" applyFont="1" applyBorder="1" applyAlignment="1">
      <alignment horizontal="center" vertical="center" wrapText="1"/>
    </xf>
    <xf numFmtId="0" fontId="23" fillId="0" borderId="32" xfId="0" applyFont="1" applyBorder="1"/>
    <xf numFmtId="0" fontId="11" fillId="0" borderId="32" xfId="0" applyFont="1" applyBorder="1"/>
    <xf numFmtId="165" fontId="11" fillId="0" borderId="32" xfId="9" applyNumberFormat="1" applyFont="1" applyFill="1" applyBorder="1" applyAlignment="1">
      <alignment horizontal="right" vertical="center" wrapText="1"/>
    </xf>
    <xf numFmtId="0" fontId="12" fillId="0" borderId="32" xfId="0" applyFont="1" applyBorder="1"/>
    <xf numFmtId="49" fontId="12" fillId="0" borderId="32" xfId="0" applyNumberFormat="1" applyFont="1" applyBorder="1" applyAlignment="1" applyProtection="1">
      <alignment horizontal="left"/>
      <protection locked="0"/>
    </xf>
    <xf numFmtId="0" fontId="9" fillId="0" borderId="22" xfId="0" applyFont="1" applyBorder="1" applyAlignment="1">
      <alignment horizontal="center" vertical="center"/>
    </xf>
    <xf numFmtId="0" fontId="9" fillId="5" borderId="22" xfId="0" applyFont="1" applyFill="1" applyBorder="1" applyAlignment="1">
      <alignment horizontal="right" vertical="center"/>
    </xf>
    <xf numFmtId="0" fontId="9" fillId="5" borderId="22" xfId="0" applyFont="1" applyFill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165" fontId="9" fillId="0" borderId="22" xfId="0" applyNumberFormat="1" applyFont="1" applyBorder="1" applyAlignment="1">
      <alignment horizontal="center" vertical="center"/>
    </xf>
    <xf numFmtId="165" fontId="9" fillId="0" borderId="22" xfId="0" applyNumberFormat="1" applyFont="1" applyBorder="1" applyAlignment="1">
      <alignment horizontal="right" vertical="center"/>
    </xf>
    <xf numFmtId="0" fontId="21" fillId="0" borderId="28" xfId="0" applyFont="1" applyBorder="1" applyAlignment="1">
      <alignment horizontal="center"/>
    </xf>
    <xf numFmtId="0" fontId="11" fillId="0" borderId="28" xfId="0" applyFont="1" applyBorder="1" applyAlignment="1">
      <alignment horizontal="left"/>
    </xf>
    <xf numFmtId="0" fontId="11" fillId="0" borderId="28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165" fontId="11" fillId="0" borderId="28" xfId="0" applyNumberFormat="1" applyFont="1" applyBorder="1" applyAlignment="1">
      <alignment horizontal="center"/>
    </xf>
    <xf numFmtId="0" fontId="11" fillId="0" borderId="28" xfId="0" applyFont="1" applyBorder="1" applyAlignment="1">
      <alignment horizontal="right"/>
    </xf>
    <xf numFmtId="0" fontId="25" fillId="0" borderId="28" xfId="0" applyFont="1" applyBorder="1" applyAlignment="1">
      <alignment horizontal="right"/>
    </xf>
    <xf numFmtId="0" fontId="11" fillId="0" borderId="34" xfId="0" applyFont="1" applyBorder="1" applyAlignment="1">
      <alignment horizontal="right"/>
    </xf>
    <xf numFmtId="165" fontId="11" fillId="0" borderId="34" xfId="0" applyNumberFormat="1" applyFont="1" applyBorder="1" applyAlignment="1">
      <alignment horizontal="center"/>
    </xf>
    <xf numFmtId="165" fontId="11" fillId="0" borderId="26" xfId="0" applyNumberFormat="1" applyFont="1" applyBorder="1" applyAlignment="1">
      <alignment horizontal="right"/>
    </xf>
    <xf numFmtId="0" fontId="9" fillId="0" borderId="32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21" xfId="0" applyNumberFormat="1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165" fontId="25" fillId="0" borderId="21" xfId="0" applyNumberFormat="1" applyFont="1" applyBorder="1" applyAlignment="1">
      <alignment horizontal="center" vertical="center"/>
    </xf>
    <xf numFmtId="165" fontId="25" fillId="0" borderId="21" xfId="0" applyNumberFormat="1" applyFont="1" applyBorder="1" applyAlignment="1">
      <alignment horizontal="right" vertical="center"/>
    </xf>
    <xf numFmtId="0" fontId="11" fillId="0" borderId="33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165" fontId="25" fillId="0" borderId="35" xfId="0" applyNumberFormat="1" applyFont="1" applyBorder="1" applyAlignment="1">
      <alignment horizontal="center" vertical="center"/>
    </xf>
    <xf numFmtId="165" fontId="25" fillId="0" borderId="36" xfId="0" applyNumberFormat="1" applyFont="1" applyBorder="1" applyAlignment="1">
      <alignment horizontal="center" vertical="center"/>
    </xf>
    <xf numFmtId="0" fontId="28" fillId="0" borderId="22" xfId="10" applyFont="1" applyBorder="1" applyAlignment="1">
      <alignment vertical="center"/>
    </xf>
    <xf numFmtId="3" fontId="28" fillId="5" borderId="31" xfId="10" applyNumberFormat="1" applyFont="1" applyFill="1" applyBorder="1" applyAlignment="1">
      <alignment vertical="center"/>
    </xf>
    <xf numFmtId="164" fontId="28" fillId="0" borderId="31" xfId="12" applyNumberFormat="1" applyFont="1" applyFill="1" applyBorder="1" applyAlignment="1">
      <alignment horizontal="right" vertical="center"/>
    </xf>
    <xf numFmtId="165" fontId="28" fillId="0" borderId="31" xfId="12" applyNumberFormat="1" applyFont="1" applyFill="1" applyBorder="1" applyAlignment="1">
      <alignment horizontal="center" vertical="center"/>
    </xf>
    <xf numFmtId="165" fontId="28" fillId="0" borderId="19" xfId="12" applyNumberFormat="1" applyFont="1" applyFill="1" applyBorder="1" applyAlignment="1">
      <alignment horizontal="right" vertical="center"/>
    </xf>
    <xf numFmtId="165" fontId="9" fillId="2" borderId="2" xfId="1" applyNumberFormat="1" applyFont="1" applyFill="1" applyBorder="1" applyAlignment="1">
      <alignment vertical="center"/>
    </xf>
    <xf numFmtId="0" fontId="7" fillId="0" borderId="18" xfId="0" applyFont="1" applyBorder="1" applyAlignment="1">
      <alignment horizontal="left" wrapText="1"/>
    </xf>
    <xf numFmtId="0" fontId="7" fillId="0" borderId="22" xfId="0" applyFont="1" applyBorder="1" applyAlignment="1">
      <alignment horizontal="center" vertical="center"/>
    </xf>
    <xf numFmtId="44" fontId="7" fillId="0" borderId="22" xfId="0" applyNumberFormat="1" applyFont="1" applyBorder="1" applyAlignment="1">
      <alignment horizontal="left" vertical="center"/>
    </xf>
    <xf numFmtId="44" fontId="19" fillId="0" borderId="22" xfId="0" applyNumberFormat="1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44" fontId="7" fillId="0" borderId="18" xfId="9" applyFont="1" applyFill="1" applyBorder="1" applyAlignment="1">
      <alignment horizontal="center"/>
    </xf>
    <xf numFmtId="44" fontId="7" fillId="0" borderId="19" xfId="9" applyFont="1" applyFill="1" applyBorder="1" applyAlignment="1">
      <alignment horizontal="center"/>
    </xf>
    <xf numFmtId="44" fontId="7" fillId="0" borderId="18" xfId="9" applyFont="1" applyFill="1" applyBorder="1" applyAlignment="1">
      <alignment horizontal="center" vertical="center"/>
    </xf>
    <xf numFmtId="44" fontId="7" fillId="0" borderId="19" xfId="9" applyFont="1" applyFill="1" applyBorder="1" applyAlignment="1">
      <alignment horizontal="center" vertical="center"/>
    </xf>
    <xf numFmtId="0" fontId="13" fillId="0" borderId="3" xfId="1" applyFont="1" applyBorder="1" applyAlignment="1">
      <alignment horizontal="right" vertical="center" wrapText="1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9" fillId="2" borderId="15" xfId="1" applyFont="1" applyFill="1" applyBorder="1" applyAlignment="1">
      <alignment horizontal="center" vertical="center"/>
    </xf>
    <xf numFmtId="0" fontId="10" fillId="0" borderId="18" xfId="7" applyFont="1" applyBorder="1" applyAlignment="1">
      <alignment horizontal="center" vertical="center" wrapText="1"/>
    </xf>
    <xf numFmtId="0" fontId="10" fillId="0" borderId="31" xfId="7" applyFont="1" applyBorder="1" applyAlignment="1">
      <alignment horizontal="center" vertical="center" wrapText="1"/>
    </xf>
    <xf numFmtId="0" fontId="10" fillId="0" borderId="19" xfId="7" applyFont="1" applyBorder="1" applyAlignment="1">
      <alignment horizontal="center" vertical="center" wrapText="1"/>
    </xf>
    <xf numFmtId="0" fontId="9" fillId="0" borderId="5" xfId="1" applyFont="1" applyBorder="1" applyAlignment="1">
      <alignment horizontal="right" vertical="center"/>
    </xf>
    <xf numFmtId="0" fontId="9" fillId="0" borderId="6" xfId="1" applyFont="1" applyBorder="1" applyAlignment="1">
      <alignment horizontal="right" vertical="center"/>
    </xf>
    <xf numFmtId="0" fontId="13" fillId="0" borderId="17" xfId="1" applyFont="1" applyBorder="1" applyAlignment="1">
      <alignment horizontal="right" vertical="center" wrapText="1"/>
    </xf>
    <xf numFmtId="4" fontId="30" fillId="4" borderId="37" xfId="10" applyNumberFormat="1" applyFont="1" applyFill="1" applyBorder="1" applyAlignment="1">
      <alignment horizontal="center" vertical="center" wrapText="1"/>
    </xf>
  </cellXfs>
  <cellStyles count="14">
    <cellStyle name="Milliers 2 2 2" xfId="11" xr:uid="{CB42C074-3715-4BB4-B2EF-DEFA87E717D2}"/>
    <cellStyle name="Milliers_Estim.GO ccrs PORT-LOUIS rév.2" xfId="12" xr:uid="{B264CCE4-DC6A-4CAD-AE2D-BF5BA9A431A8}"/>
    <cellStyle name="Monétaire" xfId="9" builtinId="4"/>
    <cellStyle name="Monétaire 2" xfId="13" xr:uid="{768D071C-E0AC-404F-8545-1A7776408DAD}"/>
    <cellStyle name="Normal" xfId="0" builtinId="0"/>
    <cellStyle name="Normal 2" xfId="1" xr:uid="{C023730B-3049-48A8-B9F0-8013F811F4F8}"/>
    <cellStyle name="Normal 2 2" xfId="3" xr:uid="{855C608A-B29A-4423-951C-FA64648BF48D}"/>
    <cellStyle name="Normal 2 3 2" xfId="7" xr:uid="{FA0406DB-9ADA-4372-A542-BD244714630D}"/>
    <cellStyle name="Normal 3" xfId="2" xr:uid="{8E84D1A6-C6A0-40C9-8277-50CEC86E8A86}"/>
    <cellStyle name="Normal 3 2 2" xfId="4" xr:uid="{454E69AC-6FE1-4EC8-98F3-9A8F2EAFB084}"/>
    <cellStyle name="Normal 3 4" xfId="6" xr:uid="{B937BA7A-182B-4C01-9382-0D1E8CE0B917}"/>
    <cellStyle name="Normal 4" xfId="5" xr:uid="{525628B9-2F67-4BED-858D-AEFF584554C0}"/>
    <cellStyle name="Normal_601-2.DCE.TER.DPGF.0 2" xfId="8" xr:uid="{BEB74BB2-7824-4005-8F7A-CC4D168DD4B4}"/>
    <cellStyle name="Normal_Estim.GO ccrs PORT-LOUIS rév.2" xfId="10" xr:uid="{7BDE0F52-3DC5-4B58-B335-394DF08ACBB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eetMetadata" Target="metadata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17/06/relationships/rdRichValueStructure" Target="richData/rdrichvaluestructure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17/06/relationships/rdRichValue" Target="richData/rdrichvalue.xml"/><Relationship Id="rId10" Type="http://schemas.openxmlformats.org/officeDocument/2006/relationships/theme" Target="theme/theme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600E19-D047-47A7-9886-998E370D51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5B284AB-0BF3-45AB-A796-A2F658C5FB5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E5D662-9B02-4119-8420-F60B8C0689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5FEB63A-089E-43DC-A79E-C452F7C8CD1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496924-5A33-4D24-8C58-CDDF2200F92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627492-1667-470F-BA2D-82B9383990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%20FFAIRES\1409-2%20(MOE%2080%20LGTS%20VILLENEUVE%20-SEMAG)\2.%20CONCEPTION\4.%20Pi&#232;ces%20&#233;crites%20-%20Descriptifs\3.DCE\DCE%20ELEC\Pi&#232;ces%20&#233;crites\1409-2.DCE.ESTIMATIF.DEFINITIF%20el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F"/>
      <sheetName val="RECAPITULATIF"/>
      <sheetName val="LOT 7 - GO"/>
      <sheetName val="LOT 8 - CH COUV BARD B. SO ISO"/>
      <sheetName val="LOT 11 - ELEC AC"/>
      <sheetName val="LOT 11 - ELECT2"/>
      <sheetName val="LOT 11 - ELECT3"/>
      <sheetName val="LOT 11 - ELECT4"/>
      <sheetName val="LOT 11 - ELECT4PLS"/>
      <sheetName val="LOT 11 - ELEC COMMUN"/>
      <sheetName val="LOT 12 - PLOMBERIE - SANITAIRE"/>
      <sheetName val="LOT 14 - RVS"/>
      <sheetName val="LOT 15 - ETANCHEITE"/>
      <sheetName val="LOT 16 - IMPERMEA - PEINTURE"/>
      <sheetName val="LOT 17 - MEN EXT"/>
      <sheetName val="LOT 18 - CLOISONS MEN BOIS "/>
      <sheetName val="LOT 20 - EAU CHAUDE SOL"/>
      <sheetName val="Feuil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0316B-37C2-4403-A73F-74743830538D}">
  <sheetPr>
    <pageSetUpPr fitToPage="1"/>
  </sheetPr>
  <dimension ref="A1:I29"/>
  <sheetViews>
    <sheetView tabSelected="1" view="pageBreakPreview" zoomScaleNormal="100" zoomScaleSheetLayoutView="100" workbookViewId="0">
      <selection activeCell="G16" sqref="G16"/>
    </sheetView>
  </sheetViews>
  <sheetFormatPr baseColWidth="10" defaultColWidth="11.42578125" defaultRowHeight="16.5"/>
  <cols>
    <col min="1" max="1" width="20.85546875" style="1" customWidth="1"/>
    <col min="2" max="2" width="11.42578125" style="1"/>
    <col min="3" max="3" width="25.85546875" style="1" customWidth="1"/>
    <col min="4" max="4" width="12.140625" style="1" bestFit="1" customWidth="1"/>
    <col min="5" max="5" width="12.140625" style="1" customWidth="1"/>
    <col min="6" max="6" width="16.5703125" style="1" customWidth="1"/>
    <col min="7" max="7" width="12.42578125" style="1" bestFit="1" customWidth="1"/>
    <col min="8" max="8" width="11.42578125" style="1"/>
    <col min="9" max="9" width="12.42578125" style="1" bestFit="1" customWidth="1"/>
    <col min="10" max="16384" width="11.42578125" style="1"/>
  </cols>
  <sheetData>
    <row r="1" spans="1:8" ht="58.5" customHeight="1">
      <c r="A1" s="56" t="e" vm="1">
        <v>#VALUE!</v>
      </c>
      <c r="E1" s="54" t="s">
        <v>52</v>
      </c>
    </row>
    <row r="2" spans="1:8" ht="36.75" customHeight="1">
      <c r="A2" s="139" t="s">
        <v>55</v>
      </c>
      <c r="B2" s="139"/>
      <c r="C2" s="139"/>
      <c r="D2" s="139"/>
      <c r="E2" s="139"/>
      <c r="F2" s="37"/>
    </row>
    <row r="3" spans="1:8" ht="63.75" customHeight="1">
      <c r="A3" s="140" t="s">
        <v>14</v>
      </c>
      <c r="B3" s="140"/>
      <c r="C3" s="140"/>
      <c r="D3" s="140"/>
      <c r="E3" s="140"/>
      <c r="F3" s="38"/>
      <c r="H3" s="55"/>
    </row>
    <row r="4" spans="1:8" ht="15" customHeight="1">
      <c r="A4" s="34"/>
      <c r="B4" s="34"/>
      <c r="C4" s="48" t="s">
        <v>9</v>
      </c>
      <c r="D4" s="34"/>
      <c r="E4" s="34"/>
      <c r="F4" s="34"/>
    </row>
    <row r="5" spans="1:8" ht="17.25" customHeight="1">
      <c r="A5" s="138"/>
      <c r="B5" s="138"/>
      <c r="C5" s="138"/>
      <c r="D5" s="138"/>
      <c r="E5" s="138"/>
      <c r="F5" s="38"/>
    </row>
    <row r="7" spans="1:8" ht="18.75">
      <c r="A7" s="141" t="s">
        <v>56</v>
      </c>
      <c r="B7" s="142"/>
      <c r="C7" s="142"/>
      <c r="D7" s="142"/>
      <c r="E7" s="143"/>
      <c r="F7" s="37"/>
    </row>
    <row r="10" spans="1:8" ht="17.25" thickBot="1"/>
    <row r="11" spans="1:8" ht="17.25" thickBot="1">
      <c r="A11" s="29" t="s">
        <v>11</v>
      </c>
      <c r="B11" s="50" t="s">
        <v>12</v>
      </c>
      <c r="C11" s="49" t="s">
        <v>13</v>
      </c>
      <c r="D11" s="144" t="s">
        <v>10</v>
      </c>
      <c r="E11" s="145"/>
    </row>
    <row r="12" spans="1:8" ht="17.25" thickBot="1">
      <c r="A12" s="30"/>
      <c r="B12" s="43"/>
      <c r="C12" s="31"/>
      <c r="D12" s="32"/>
      <c r="E12" s="33"/>
    </row>
    <row r="13" spans="1:8" ht="15.75" customHeight="1" thickBot="1">
      <c r="A13" s="47" t="s">
        <v>8</v>
      </c>
      <c r="B13" s="51">
        <v>10</v>
      </c>
      <c r="C13" s="53">
        <f>'DPGF - T3'!G43</f>
        <v>0</v>
      </c>
      <c r="D13" s="146">
        <f>C13*B13</f>
        <v>0</v>
      </c>
      <c r="E13" s="147"/>
    </row>
    <row r="14" spans="1:8" ht="15.75" customHeight="1" thickBot="1">
      <c r="A14" s="57"/>
      <c r="B14" s="52"/>
      <c r="C14" s="58"/>
      <c r="D14" s="42"/>
      <c r="E14" s="45"/>
    </row>
    <row r="15" spans="1:8" ht="15.75" customHeight="1" thickBot="1">
      <c r="A15" s="47" t="s">
        <v>16</v>
      </c>
      <c r="B15" s="51">
        <v>1</v>
      </c>
      <c r="C15" s="53">
        <f>'DPGF - T3 PMR'!G43</f>
        <v>0</v>
      </c>
      <c r="D15" s="146">
        <f>C15*B15</f>
        <v>0</v>
      </c>
      <c r="E15" s="147"/>
    </row>
    <row r="16" spans="1:8" ht="17.25" thickBot="1">
      <c r="A16" s="30"/>
      <c r="B16" s="52"/>
      <c r="C16" s="33"/>
      <c r="D16" s="30"/>
      <c r="E16" s="33"/>
    </row>
    <row r="17" spans="1:9" ht="15.75" customHeight="1" thickBot="1">
      <c r="A17" s="47" t="s">
        <v>6</v>
      </c>
      <c r="B17" s="51">
        <v>14</v>
      </c>
      <c r="C17" s="53">
        <f>'DPGF - T4'!G43</f>
        <v>0</v>
      </c>
      <c r="D17" s="146">
        <f>C17*B17</f>
        <v>0</v>
      </c>
      <c r="E17" s="147"/>
    </row>
    <row r="18" spans="1:9" ht="15.75" customHeight="1" thickBot="1">
      <c r="A18" s="57"/>
      <c r="B18" s="52"/>
      <c r="C18" s="59"/>
      <c r="D18" s="60"/>
      <c r="E18" s="61"/>
    </row>
    <row r="19" spans="1:9" ht="15.75" customHeight="1" thickBot="1">
      <c r="A19" s="47" t="s">
        <v>17</v>
      </c>
      <c r="B19" s="51">
        <v>1</v>
      </c>
      <c r="C19" s="53">
        <f>'DPGF - T4 PMR'!G43</f>
        <v>0</v>
      </c>
      <c r="D19" s="146">
        <f>C19*B19</f>
        <v>0</v>
      </c>
      <c r="E19" s="147"/>
    </row>
    <row r="20" spans="1:9" ht="15.75" customHeight="1" thickBot="1">
      <c r="A20" s="30"/>
      <c r="B20" s="52"/>
      <c r="D20" s="39"/>
      <c r="E20" s="44"/>
    </row>
    <row r="21" spans="1:9" ht="15.75" customHeight="1" thickBot="1">
      <c r="A21" s="47" t="s">
        <v>7</v>
      </c>
      <c r="B21" s="51">
        <v>6</v>
      </c>
      <c r="C21" s="53">
        <f>'DPGF - T5 '!G43</f>
        <v>0</v>
      </c>
      <c r="D21" s="146">
        <f>C21*B21</f>
        <v>0</v>
      </c>
      <c r="E21" s="147"/>
    </row>
    <row r="22" spans="1:9" ht="15.75" customHeight="1" thickBot="1">
      <c r="A22" s="30"/>
      <c r="B22" s="52"/>
      <c r="D22" s="42"/>
      <c r="E22" s="45"/>
    </row>
    <row r="23" spans="1:9" ht="15.75" customHeight="1" thickBot="1">
      <c r="A23" s="47" t="s">
        <v>18</v>
      </c>
      <c r="B23" s="51">
        <v>1</v>
      </c>
      <c r="C23" s="53">
        <f>'DPGF - T5 PMR'!G43</f>
        <v>0</v>
      </c>
      <c r="D23" s="146">
        <f>C23*B23</f>
        <v>0</v>
      </c>
      <c r="E23" s="147"/>
    </row>
    <row r="24" spans="1:9" ht="15.75" customHeight="1" thickBot="1">
      <c r="A24" s="57"/>
      <c r="B24" s="52"/>
      <c r="C24" s="59"/>
      <c r="D24" s="42"/>
      <c r="E24" s="45"/>
    </row>
    <row r="25" spans="1:9" ht="50.25" customHeight="1" thickBot="1">
      <c r="A25" s="133" t="s">
        <v>37</v>
      </c>
      <c r="B25" s="134">
        <v>1</v>
      </c>
      <c r="C25" s="135"/>
      <c r="D25" s="148">
        <f>C25*B25</f>
        <v>0</v>
      </c>
      <c r="E25" s="149"/>
    </row>
    <row r="26" spans="1:9" ht="15.75" customHeight="1" thickBot="1">
      <c r="A26" s="30"/>
      <c r="D26" s="40"/>
      <c r="E26" s="46"/>
    </row>
    <row r="27" spans="1:9" ht="17.25" thickBot="1">
      <c r="A27" s="137" t="s">
        <v>4</v>
      </c>
      <c r="B27" s="137"/>
      <c r="C27" s="137"/>
      <c r="D27" s="136">
        <f>SUM(D12:E25)</f>
        <v>0</v>
      </c>
      <c r="E27" s="137"/>
      <c r="G27" s="41"/>
      <c r="H27" s="35"/>
      <c r="I27" s="36"/>
    </row>
    <row r="29" spans="1:9">
      <c r="H29" s="35"/>
      <c r="I29" s="36"/>
    </row>
  </sheetData>
  <mergeCells count="14">
    <mergeCell ref="A27:C27"/>
    <mergeCell ref="D27:E27"/>
    <mergeCell ref="D11:E11"/>
    <mergeCell ref="D13:E13"/>
    <mergeCell ref="D17:E17"/>
    <mergeCell ref="D21:E21"/>
    <mergeCell ref="D23:E23"/>
    <mergeCell ref="D15:E15"/>
    <mergeCell ref="D19:E19"/>
    <mergeCell ref="D25:E25"/>
    <mergeCell ref="A5:E5"/>
    <mergeCell ref="A2:E2"/>
    <mergeCell ref="A3:E3"/>
    <mergeCell ref="A7:E7"/>
  </mergeCells>
  <printOptions horizontalCentered="1"/>
  <pageMargins left="0.51181102362204722" right="0.31496062992125984" top="0.78740157480314965" bottom="0.59055118110236227" header="0.31496062992125984" footer="0.31496062992125984"/>
  <pageSetup paperSize="9" fitToWidth="0" orientation="portrait" r:id="rId1"/>
  <headerFooter alignWithMargins="0">
    <oddFooter>&amp;L&amp;"Arial,Normal"&amp;10 &amp;R&amp;"Arial,Normal"&amp;10Page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8491B-8CBF-4C4F-8DD2-0508A5E1CC22}">
  <sheetPr>
    <pageSetUpPr fitToPage="1"/>
  </sheetPr>
  <dimension ref="A1:L46"/>
  <sheetViews>
    <sheetView view="pageBreakPreview" zoomScaleNormal="100" zoomScaleSheetLayoutView="100" workbookViewId="0">
      <selection activeCell="E25" sqref="E25"/>
    </sheetView>
  </sheetViews>
  <sheetFormatPr baseColWidth="10" defaultRowHeight="12.75"/>
  <cols>
    <col min="1" max="1" width="6.85546875" style="26" customWidth="1"/>
    <col min="2" max="2" width="51.7109375" style="9" customWidth="1"/>
    <col min="3" max="3" width="6.85546875" style="26" customWidth="1"/>
    <col min="4" max="5" width="5.5703125" style="27" customWidth="1"/>
    <col min="6" max="6" width="13.28515625" style="13" customWidth="1"/>
    <col min="7" max="7" width="13.140625" style="13" customWidth="1"/>
    <col min="8" max="8" width="11.42578125" style="9"/>
    <col min="9" max="9" width="11.85546875" style="9" bestFit="1" customWidth="1"/>
    <col min="10" max="11" width="11.42578125" style="9"/>
    <col min="12" max="12" width="11.85546875" style="9" bestFit="1" customWidth="1"/>
    <col min="13" max="258" width="11.42578125" style="9"/>
    <col min="259" max="259" width="69.28515625" style="9" bestFit="1" customWidth="1"/>
    <col min="260" max="260" width="6.85546875" style="9" customWidth="1"/>
    <col min="261" max="261" width="5.5703125" style="9" customWidth="1"/>
    <col min="262" max="262" width="9" style="9" customWidth="1"/>
    <col min="263" max="263" width="13.140625" style="9" customWidth="1"/>
    <col min="264" max="514" width="11.42578125" style="9"/>
    <col min="515" max="515" width="69.28515625" style="9" bestFit="1" customWidth="1"/>
    <col min="516" max="516" width="6.85546875" style="9" customWidth="1"/>
    <col min="517" max="517" width="5.5703125" style="9" customWidth="1"/>
    <col min="518" max="518" width="9" style="9" customWidth="1"/>
    <col min="519" max="519" width="13.140625" style="9" customWidth="1"/>
    <col min="520" max="770" width="11.42578125" style="9"/>
    <col min="771" max="771" width="69.28515625" style="9" bestFit="1" customWidth="1"/>
    <col min="772" max="772" width="6.85546875" style="9" customWidth="1"/>
    <col min="773" max="773" width="5.5703125" style="9" customWidth="1"/>
    <col min="774" max="774" width="9" style="9" customWidth="1"/>
    <col min="775" max="775" width="13.140625" style="9" customWidth="1"/>
    <col min="776" max="1026" width="11.42578125" style="9"/>
    <col min="1027" max="1027" width="69.28515625" style="9" bestFit="1" customWidth="1"/>
    <col min="1028" max="1028" width="6.85546875" style="9" customWidth="1"/>
    <col min="1029" max="1029" width="5.5703125" style="9" customWidth="1"/>
    <col min="1030" max="1030" width="9" style="9" customWidth="1"/>
    <col min="1031" max="1031" width="13.140625" style="9" customWidth="1"/>
    <col min="1032" max="1282" width="11.42578125" style="9"/>
    <col min="1283" max="1283" width="69.28515625" style="9" bestFit="1" customWidth="1"/>
    <col min="1284" max="1284" width="6.85546875" style="9" customWidth="1"/>
    <col min="1285" max="1285" width="5.5703125" style="9" customWidth="1"/>
    <col min="1286" max="1286" width="9" style="9" customWidth="1"/>
    <col min="1287" max="1287" width="13.140625" style="9" customWidth="1"/>
    <col min="1288" max="1538" width="11.42578125" style="9"/>
    <col min="1539" max="1539" width="69.28515625" style="9" bestFit="1" customWidth="1"/>
    <col min="1540" max="1540" width="6.85546875" style="9" customWidth="1"/>
    <col min="1541" max="1541" width="5.5703125" style="9" customWidth="1"/>
    <col min="1542" max="1542" width="9" style="9" customWidth="1"/>
    <col min="1543" max="1543" width="13.140625" style="9" customWidth="1"/>
    <col min="1544" max="1794" width="11.42578125" style="9"/>
    <col min="1795" max="1795" width="69.28515625" style="9" bestFit="1" customWidth="1"/>
    <col min="1796" max="1796" width="6.85546875" style="9" customWidth="1"/>
    <col min="1797" max="1797" width="5.5703125" style="9" customWidth="1"/>
    <col min="1798" max="1798" width="9" style="9" customWidth="1"/>
    <col min="1799" max="1799" width="13.140625" style="9" customWidth="1"/>
    <col min="1800" max="2050" width="11.42578125" style="9"/>
    <col min="2051" max="2051" width="69.28515625" style="9" bestFit="1" customWidth="1"/>
    <col min="2052" max="2052" width="6.85546875" style="9" customWidth="1"/>
    <col min="2053" max="2053" width="5.5703125" style="9" customWidth="1"/>
    <col min="2054" max="2054" width="9" style="9" customWidth="1"/>
    <col min="2055" max="2055" width="13.140625" style="9" customWidth="1"/>
    <col min="2056" max="2306" width="11.42578125" style="9"/>
    <col min="2307" max="2307" width="69.28515625" style="9" bestFit="1" customWidth="1"/>
    <col min="2308" max="2308" width="6.85546875" style="9" customWidth="1"/>
    <col min="2309" max="2309" width="5.5703125" style="9" customWidth="1"/>
    <col min="2310" max="2310" width="9" style="9" customWidth="1"/>
    <col min="2311" max="2311" width="13.140625" style="9" customWidth="1"/>
    <col min="2312" max="2562" width="11.42578125" style="9"/>
    <col min="2563" max="2563" width="69.28515625" style="9" bestFit="1" customWidth="1"/>
    <col min="2564" max="2564" width="6.85546875" style="9" customWidth="1"/>
    <col min="2565" max="2565" width="5.5703125" style="9" customWidth="1"/>
    <col min="2566" max="2566" width="9" style="9" customWidth="1"/>
    <col min="2567" max="2567" width="13.140625" style="9" customWidth="1"/>
    <col min="2568" max="2818" width="11.42578125" style="9"/>
    <col min="2819" max="2819" width="69.28515625" style="9" bestFit="1" customWidth="1"/>
    <col min="2820" max="2820" width="6.85546875" style="9" customWidth="1"/>
    <col min="2821" max="2821" width="5.5703125" style="9" customWidth="1"/>
    <col min="2822" max="2822" width="9" style="9" customWidth="1"/>
    <col min="2823" max="2823" width="13.140625" style="9" customWidth="1"/>
    <col min="2824" max="3074" width="11.42578125" style="9"/>
    <col min="3075" max="3075" width="69.28515625" style="9" bestFit="1" customWidth="1"/>
    <col min="3076" max="3076" width="6.85546875" style="9" customWidth="1"/>
    <col min="3077" max="3077" width="5.5703125" style="9" customWidth="1"/>
    <col min="3078" max="3078" width="9" style="9" customWidth="1"/>
    <col min="3079" max="3079" width="13.140625" style="9" customWidth="1"/>
    <col min="3080" max="3330" width="11.42578125" style="9"/>
    <col min="3331" max="3331" width="69.28515625" style="9" bestFit="1" customWidth="1"/>
    <col min="3332" max="3332" width="6.85546875" style="9" customWidth="1"/>
    <col min="3333" max="3333" width="5.5703125" style="9" customWidth="1"/>
    <col min="3334" max="3334" width="9" style="9" customWidth="1"/>
    <col min="3335" max="3335" width="13.140625" style="9" customWidth="1"/>
    <col min="3336" max="3586" width="11.42578125" style="9"/>
    <col min="3587" max="3587" width="69.28515625" style="9" bestFit="1" customWidth="1"/>
    <col min="3588" max="3588" width="6.85546875" style="9" customWidth="1"/>
    <col min="3589" max="3589" width="5.5703125" style="9" customWidth="1"/>
    <col min="3590" max="3590" width="9" style="9" customWidth="1"/>
    <col min="3591" max="3591" width="13.140625" style="9" customWidth="1"/>
    <col min="3592" max="3842" width="11.42578125" style="9"/>
    <col min="3843" max="3843" width="69.28515625" style="9" bestFit="1" customWidth="1"/>
    <col min="3844" max="3844" width="6.85546875" style="9" customWidth="1"/>
    <col min="3845" max="3845" width="5.5703125" style="9" customWidth="1"/>
    <col min="3846" max="3846" width="9" style="9" customWidth="1"/>
    <col min="3847" max="3847" width="13.140625" style="9" customWidth="1"/>
    <col min="3848" max="4098" width="11.42578125" style="9"/>
    <col min="4099" max="4099" width="69.28515625" style="9" bestFit="1" customWidth="1"/>
    <col min="4100" max="4100" width="6.85546875" style="9" customWidth="1"/>
    <col min="4101" max="4101" width="5.5703125" style="9" customWidth="1"/>
    <col min="4102" max="4102" width="9" style="9" customWidth="1"/>
    <col min="4103" max="4103" width="13.140625" style="9" customWidth="1"/>
    <col min="4104" max="4354" width="11.42578125" style="9"/>
    <col min="4355" max="4355" width="69.28515625" style="9" bestFit="1" customWidth="1"/>
    <col min="4356" max="4356" width="6.85546875" style="9" customWidth="1"/>
    <col min="4357" max="4357" width="5.5703125" style="9" customWidth="1"/>
    <col min="4358" max="4358" width="9" style="9" customWidth="1"/>
    <col min="4359" max="4359" width="13.140625" style="9" customWidth="1"/>
    <col min="4360" max="4610" width="11.42578125" style="9"/>
    <col min="4611" max="4611" width="69.28515625" style="9" bestFit="1" customWidth="1"/>
    <col min="4612" max="4612" width="6.85546875" style="9" customWidth="1"/>
    <col min="4613" max="4613" width="5.5703125" style="9" customWidth="1"/>
    <col min="4614" max="4614" width="9" style="9" customWidth="1"/>
    <col min="4615" max="4615" width="13.140625" style="9" customWidth="1"/>
    <col min="4616" max="4866" width="11.42578125" style="9"/>
    <col min="4867" max="4867" width="69.28515625" style="9" bestFit="1" customWidth="1"/>
    <col min="4868" max="4868" width="6.85546875" style="9" customWidth="1"/>
    <col min="4869" max="4869" width="5.5703125" style="9" customWidth="1"/>
    <col min="4870" max="4870" width="9" style="9" customWidth="1"/>
    <col min="4871" max="4871" width="13.140625" style="9" customWidth="1"/>
    <col min="4872" max="5122" width="11.42578125" style="9"/>
    <col min="5123" max="5123" width="69.28515625" style="9" bestFit="1" customWidth="1"/>
    <col min="5124" max="5124" width="6.85546875" style="9" customWidth="1"/>
    <col min="5125" max="5125" width="5.5703125" style="9" customWidth="1"/>
    <col min="5126" max="5126" width="9" style="9" customWidth="1"/>
    <col min="5127" max="5127" width="13.140625" style="9" customWidth="1"/>
    <col min="5128" max="5378" width="11.42578125" style="9"/>
    <col min="5379" max="5379" width="69.28515625" style="9" bestFit="1" customWidth="1"/>
    <col min="5380" max="5380" width="6.85546875" style="9" customWidth="1"/>
    <col min="5381" max="5381" width="5.5703125" style="9" customWidth="1"/>
    <col min="5382" max="5382" width="9" style="9" customWidth="1"/>
    <col min="5383" max="5383" width="13.140625" style="9" customWidth="1"/>
    <col min="5384" max="5634" width="11.42578125" style="9"/>
    <col min="5635" max="5635" width="69.28515625" style="9" bestFit="1" customWidth="1"/>
    <col min="5636" max="5636" width="6.85546875" style="9" customWidth="1"/>
    <col min="5637" max="5637" width="5.5703125" style="9" customWidth="1"/>
    <col min="5638" max="5638" width="9" style="9" customWidth="1"/>
    <col min="5639" max="5639" width="13.140625" style="9" customWidth="1"/>
    <col min="5640" max="5890" width="11.42578125" style="9"/>
    <col min="5891" max="5891" width="69.28515625" style="9" bestFit="1" customWidth="1"/>
    <col min="5892" max="5892" width="6.85546875" style="9" customWidth="1"/>
    <col min="5893" max="5893" width="5.5703125" style="9" customWidth="1"/>
    <col min="5894" max="5894" width="9" style="9" customWidth="1"/>
    <col min="5895" max="5895" width="13.140625" style="9" customWidth="1"/>
    <col min="5896" max="6146" width="11.42578125" style="9"/>
    <col min="6147" max="6147" width="69.28515625" style="9" bestFit="1" customWidth="1"/>
    <col min="6148" max="6148" width="6.85546875" style="9" customWidth="1"/>
    <col min="6149" max="6149" width="5.5703125" style="9" customWidth="1"/>
    <col min="6150" max="6150" width="9" style="9" customWidth="1"/>
    <col min="6151" max="6151" width="13.140625" style="9" customWidth="1"/>
    <col min="6152" max="6402" width="11.42578125" style="9"/>
    <col min="6403" max="6403" width="69.28515625" style="9" bestFit="1" customWidth="1"/>
    <col min="6404" max="6404" width="6.85546875" style="9" customWidth="1"/>
    <col min="6405" max="6405" width="5.5703125" style="9" customWidth="1"/>
    <col min="6406" max="6406" width="9" style="9" customWidth="1"/>
    <col min="6407" max="6407" width="13.140625" style="9" customWidth="1"/>
    <col min="6408" max="6658" width="11.42578125" style="9"/>
    <col min="6659" max="6659" width="69.28515625" style="9" bestFit="1" customWidth="1"/>
    <col min="6660" max="6660" width="6.85546875" style="9" customWidth="1"/>
    <col min="6661" max="6661" width="5.5703125" style="9" customWidth="1"/>
    <col min="6662" max="6662" width="9" style="9" customWidth="1"/>
    <col min="6663" max="6663" width="13.140625" style="9" customWidth="1"/>
    <col min="6664" max="6914" width="11.42578125" style="9"/>
    <col min="6915" max="6915" width="69.28515625" style="9" bestFit="1" customWidth="1"/>
    <col min="6916" max="6916" width="6.85546875" style="9" customWidth="1"/>
    <col min="6917" max="6917" width="5.5703125" style="9" customWidth="1"/>
    <col min="6918" max="6918" width="9" style="9" customWidth="1"/>
    <col min="6919" max="6919" width="13.140625" style="9" customWidth="1"/>
    <col min="6920" max="7170" width="11.42578125" style="9"/>
    <col min="7171" max="7171" width="69.28515625" style="9" bestFit="1" customWidth="1"/>
    <col min="7172" max="7172" width="6.85546875" style="9" customWidth="1"/>
    <col min="7173" max="7173" width="5.5703125" style="9" customWidth="1"/>
    <col min="7174" max="7174" width="9" style="9" customWidth="1"/>
    <col min="7175" max="7175" width="13.140625" style="9" customWidth="1"/>
    <col min="7176" max="7426" width="11.42578125" style="9"/>
    <col min="7427" max="7427" width="69.28515625" style="9" bestFit="1" customWidth="1"/>
    <col min="7428" max="7428" width="6.85546875" style="9" customWidth="1"/>
    <col min="7429" max="7429" width="5.5703125" style="9" customWidth="1"/>
    <col min="7430" max="7430" width="9" style="9" customWidth="1"/>
    <col min="7431" max="7431" width="13.140625" style="9" customWidth="1"/>
    <col min="7432" max="7682" width="11.42578125" style="9"/>
    <col min="7683" max="7683" width="69.28515625" style="9" bestFit="1" customWidth="1"/>
    <col min="7684" max="7684" width="6.85546875" style="9" customWidth="1"/>
    <col min="7685" max="7685" width="5.5703125" style="9" customWidth="1"/>
    <col min="7686" max="7686" width="9" style="9" customWidth="1"/>
    <col min="7687" max="7687" width="13.140625" style="9" customWidth="1"/>
    <col min="7688" max="7938" width="11.42578125" style="9"/>
    <col min="7939" max="7939" width="69.28515625" style="9" bestFit="1" customWidth="1"/>
    <col min="7940" max="7940" width="6.85546875" style="9" customWidth="1"/>
    <col min="7941" max="7941" width="5.5703125" style="9" customWidth="1"/>
    <col min="7942" max="7942" width="9" style="9" customWidth="1"/>
    <col min="7943" max="7943" width="13.140625" style="9" customWidth="1"/>
    <col min="7944" max="8194" width="11.42578125" style="9"/>
    <col min="8195" max="8195" width="69.28515625" style="9" bestFit="1" customWidth="1"/>
    <col min="8196" max="8196" width="6.85546875" style="9" customWidth="1"/>
    <col min="8197" max="8197" width="5.5703125" style="9" customWidth="1"/>
    <col min="8198" max="8198" width="9" style="9" customWidth="1"/>
    <col min="8199" max="8199" width="13.140625" style="9" customWidth="1"/>
    <col min="8200" max="8450" width="11.42578125" style="9"/>
    <col min="8451" max="8451" width="69.28515625" style="9" bestFit="1" customWidth="1"/>
    <col min="8452" max="8452" width="6.85546875" style="9" customWidth="1"/>
    <col min="8453" max="8453" width="5.5703125" style="9" customWidth="1"/>
    <col min="8454" max="8454" width="9" style="9" customWidth="1"/>
    <col min="8455" max="8455" width="13.140625" style="9" customWidth="1"/>
    <col min="8456" max="8706" width="11.42578125" style="9"/>
    <col min="8707" max="8707" width="69.28515625" style="9" bestFit="1" customWidth="1"/>
    <col min="8708" max="8708" width="6.85546875" style="9" customWidth="1"/>
    <col min="8709" max="8709" width="5.5703125" style="9" customWidth="1"/>
    <col min="8710" max="8710" width="9" style="9" customWidth="1"/>
    <col min="8711" max="8711" width="13.140625" style="9" customWidth="1"/>
    <col min="8712" max="8962" width="11.42578125" style="9"/>
    <col min="8963" max="8963" width="69.28515625" style="9" bestFit="1" customWidth="1"/>
    <col min="8964" max="8964" width="6.85546875" style="9" customWidth="1"/>
    <col min="8965" max="8965" width="5.5703125" style="9" customWidth="1"/>
    <col min="8966" max="8966" width="9" style="9" customWidth="1"/>
    <col min="8967" max="8967" width="13.140625" style="9" customWidth="1"/>
    <col min="8968" max="9218" width="11.42578125" style="9"/>
    <col min="9219" max="9219" width="69.28515625" style="9" bestFit="1" customWidth="1"/>
    <col min="9220" max="9220" width="6.85546875" style="9" customWidth="1"/>
    <col min="9221" max="9221" width="5.5703125" style="9" customWidth="1"/>
    <col min="9222" max="9222" width="9" style="9" customWidth="1"/>
    <col min="9223" max="9223" width="13.140625" style="9" customWidth="1"/>
    <col min="9224" max="9474" width="11.42578125" style="9"/>
    <col min="9475" max="9475" width="69.28515625" style="9" bestFit="1" customWidth="1"/>
    <col min="9476" max="9476" width="6.85546875" style="9" customWidth="1"/>
    <col min="9477" max="9477" width="5.5703125" style="9" customWidth="1"/>
    <col min="9478" max="9478" width="9" style="9" customWidth="1"/>
    <col min="9479" max="9479" width="13.140625" style="9" customWidth="1"/>
    <col min="9480" max="9730" width="11.42578125" style="9"/>
    <col min="9731" max="9731" width="69.28515625" style="9" bestFit="1" customWidth="1"/>
    <col min="9732" max="9732" width="6.85546875" style="9" customWidth="1"/>
    <col min="9733" max="9733" width="5.5703125" style="9" customWidth="1"/>
    <col min="9734" max="9734" width="9" style="9" customWidth="1"/>
    <col min="9735" max="9735" width="13.140625" style="9" customWidth="1"/>
    <col min="9736" max="9986" width="11.42578125" style="9"/>
    <col min="9987" max="9987" width="69.28515625" style="9" bestFit="1" customWidth="1"/>
    <col min="9988" max="9988" width="6.85546875" style="9" customWidth="1"/>
    <col min="9989" max="9989" width="5.5703125" style="9" customWidth="1"/>
    <col min="9990" max="9990" width="9" style="9" customWidth="1"/>
    <col min="9991" max="9991" width="13.140625" style="9" customWidth="1"/>
    <col min="9992" max="10242" width="11.42578125" style="9"/>
    <col min="10243" max="10243" width="69.28515625" style="9" bestFit="1" customWidth="1"/>
    <col min="10244" max="10244" width="6.85546875" style="9" customWidth="1"/>
    <col min="10245" max="10245" width="5.5703125" style="9" customWidth="1"/>
    <col min="10246" max="10246" width="9" style="9" customWidth="1"/>
    <col min="10247" max="10247" width="13.140625" style="9" customWidth="1"/>
    <col min="10248" max="10498" width="11.42578125" style="9"/>
    <col min="10499" max="10499" width="69.28515625" style="9" bestFit="1" customWidth="1"/>
    <col min="10500" max="10500" width="6.85546875" style="9" customWidth="1"/>
    <col min="10501" max="10501" width="5.5703125" style="9" customWidth="1"/>
    <col min="10502" max="10502" width="9" style="9" customWidth="1"/>
    <col min="10503" max="10503" width="13.140625" style="9" customWidth="1"/>
    <col min="10504" max="10754" width="11.42578125" style="9"/>
    <col min="10755" max="10755" width="69.28515625" style="9" bestFit="1" customWidth="1"/>
    <col min="10756" max="10756" width="6.85546875" style="9" customWidth="1"/>
    <col min="10757" max="10757" width="5.5703125" style="9" customWidth="1"/>
    <col min="10758" max="10758" width="9" style="9" customWidth="1"/>
    <col min="10759" max="10759" width="13.140625" style="9" customWidth="1"/>
    <col min="10760" max="11010" width="11.42578125" style="9"/>
    <col min="11011" max="11011" width="69.28515625" style="9" bestFit="1" customWidth="1"/>
    <col min="11012" max="11012" width="6.85546875" style="9" customWidth="1"/>
    <col min="11013" max="11013" width="5.5703125" style="9" customWidth="1"/>
    <col min="11014" max="11014" width="9" style="9" customWidth="1"/>
    <col min="11015" max="11015" width="13.140625" style="9" customWidth="1"/>
    <col min="11016" max="11266" width="11.42578125" style="9"/>
    <col min="11267" max="11267" width="69.28515625" style="9" bestFit="1" customWidth="1"/>
    <col min="11268" max="11268" width="6.85546875" style="9" customWidth="1"/>
    <col min="11269" max="11269" width="5.5703125" style="9" customWidth="1"/>
    <col min="11270" max="11270" width="9" style="9" customWidth="1"/>
    <col min="11271" max="11271" width="13.140625" style="9" customWidth="1"/>
    <col min="11272" max="11522" width="11.42578125" style="9"/>
    <col min="11523" max="11523" width="69.28515625" style="9" bestFit="1" customWidth="1"/>
    <col min="11524" max="11524" width="6.85546875" style="9" customWidth="1"/>
    <col min="11525" max="11525" width="5.5703125" style="9" customWidth="1"/>
    <col min="11526" max="11526" width="9" style="9" customWidth="1"/>
    <col min="11527" max="11527" width="13.140625" style="9" customWidth="1"/>
    <col min="11528" max="11778" width="11.42578125" style="9"/>
    <col min="11779" max="11779" width="69.28515625" style="9" bestFit="1" customWidth="1"/>
    <col min="11780" max="11780" width="6.85546875" style="9" customWidth="1"/>
    <col min="11781" max="11781" width="5.5703125" style="9" customWidth="1"/>
    <col min="11782" max="11782" width="9" style="9" customWidth="1"/>
    <col min="11783" max="11783" width="13.140625" style="9" customWidth="1"/>
    <col min="11784" max="12034" width="11.42578125" style="9"/>
    <col min="12035" max="12035" width="69.28515625" style="9" bestFit="1" customWidth="1"/>
    <col min="12036" max="12036" width="6.85546875" style="9" customWidth="1"/>
    <col min="12037" max="12037" width="5.5703125" style="9" customWidth="1"/>
    <col min="12038" max="12038" width="9" style="9" customWidth="1"/>
    <col min="12039" max="12039" width="13.140625" style="9" customWidth="1"/>
    <col min="12040" max="12290" width="11.42578125" style="9"/>
    <col min="12291" max="12291" width="69.28515625" style="9" bestFit="1" customWidth="1"/>
    <col min="12292" max="12292" width="6.85546875" style="9" customWidth="1"/>
    <col min="12293" max="12293" width="5.5703125" style="9" customWidth="1"/>
    <col min="12294" max="12294" width="9" style="9" customWidth="1"/>
    <col min="12295" max="12295" width="13.140625" style="9" customWidth="1"/>
    <col min="12296" max="12546" width="11.42578125" style="9"/>
    <col min="12547" max="12547" width="69.28515625" style="9" bestFit="1" customWidth="1"/>
    <col min="12548" max="12548" width="6.85546875" style="9" customWidth="1"/>
    <col min="12549" max="12549" width="5.5703125" style="9" customWidth="1"/>
    <col min="12550" max="12550" width="9" style="9" customWidth="1"/>
    <col min="12551" max="12551" width="13.140625" style="9" customWidth="1"/>
    <col min="12552" max="12802" width="11.42578125" style="9"/>
    <col min="12803" max="12803" width="69.28515625" style="9" bestFit="1" customWidth="1"/>
    <col min="12804" max="12804" width="6.85546875" style="9" customWidth="1"/>
    <col min="12805" max="12805" width="5.5703125" style="9" customWidth="1"/>
    <col min="12806" max="12806" width="9" style="9" customWidth="1"/>
    <col min="12807" max="12807" width="13.140625" style="9" customWidth="1"/>
    <col min="12808" max="13058" width="11.42578125" style="9"/>
    <col min="13059" max="13059" width="69.28515625" style="9" bestFit="1" customWidth="1"/>
    <col min="13060" max="13060" width="6.85546875" style="9" customWidth="1"/>
    <col min="13061" max="13061" width="5.5703125" style="9" customWidth="1"/>
    <col min="13062" max="13062" width="9" style="9" customWidth="1"/>
    <col min="13063" max="13063" width="13.140625" style="9" customWidth="1"/>
    <col min="13064" max="13314" width="11.42578125" style="9"/>
    <col min="13315" max="13315" width="69.28515625" style="9" bestFit="1" customWidth="1"/>
    <col min="13316" max="13316" width="6.85546875" style="9" customWidth="1"/>
    <col min="13317" max="13317" width="5.5703125" style="9" customWidth="1"/>
    <col min="13318" max="13318" width="9" style="9" customWidth="1"/>
    <col min="13319" max="13319" width="13.140625" style="9" customWidth="1"/>
    <col min="13320" max="13570" width="11.42578125" style="9"/>
    <col min="13571" max="13571" width="69.28515625" style="9" bestFit="1" customWidth="1"/>
    <col min="13572" max="13572" width="6.85546875" style="9" customWidth="1"/>
    <col min="13573" max="13573" width="5.5703125" style="9" customWidth="1"/>
    <col min="13574" max="13574" width="9" style="9" customWidth="1"/>
    <col min="13575" max="13575" width="13.140625" style="9" customWidth="1"/>
    <col min="13576" max="13826" width="11.42578125" style="9"/>
    <col min="13827" max="13827" width="69.28515625" style="9" bestFit="1" customWidth="1"/>
    <col min="13828" max="13828" width="6.85546875" style="9" customWidth="1"/>
    <col min="13829" max="13829" width="5.5703125" style="9" customWidth="1"/>
    <col min="13830" max="13830" width="9" style="9" customWidth="1"/>
    <col min="13831" max="13831" width="13.140625" style="9" customWidth="1"/>
    <col min="13832" max="14082" width="11.42578125" style="9"/>
    <col min="14083" max="14083" width="69.28515625" style="9" bestFit="1" customWidth="1"/>
    <col min="14084" max="14084" width="6.85546875" style="9" customWidth="1"/>
    <col min="14085" max="14085" width="5.5703125" style="9" customWidth="1"/>
    <col min="14086" max="14086" width="9" style="9" customWidth="1"/>
    <col min="14087" max="14087" width="13.140625" style="9" customWidth="1"/>
    <col min="14088" max="14338" width="11.42578125" style="9"/>
    <col min="14339" max="14339" width="69.28515625" style="9" bestFit="1" customWidth="1"/>
    <col min="14340" max="14340" width="6.85546875" style="9" customWidth="1"/>
    <col min="14341" max="14341" width="5.5703125" style="9" customWidth="1"/>
    <col min="14342" max="14342" width="9" style="9" customWidth="1"/>
    <col min="14343" max="14343" width="13.140625" style="9" customWidth="1"/>
    <col min="14344" max="14594" width="11.42578125" style="9"/>
    <col min="14595" max="14595" width="69.28515625" style="9" bestFit="1" customWidth="1"/>
    <col min="14596" max="14596" width="6.85546875" style="9" customWidth="1"/>
    <col min="14597" max="14597" width="5.5703125" style="9" customWidth="1"/>
    <col min="14598" max="14598" width="9" style="9" customWidth="1"/>
    <col min="14599" max="14599" width="13.140625" style="9" customWidth="1"/>
    <col min="14600" max="14850" width="11.42578125" style="9"/>
    <col min="14851" max="14851" width="69.28515625" style="9" bestFit="1" customWidth="1"/>
    <col min="14852" max="14852" width="6.85546875" style="9" customWidth="1"/>
    <col min="14853" max="14853" width="5.5703125" style="9" customWidth="1"/>
    <col min="14854" max="14854" width="9" style="9" customWidth="1"/>
    <col min="14855" max="14855" width="13.140625" style="9" customWidth="1"/>
    <col min="14856" max="15106" width="11.42578125" style="9"/>
    <col min="15107" max="15107" width="69.28515625" style="9" bestFit="1" customWidth="1"/>
    <col min="15108" max="15108" width="6.85546875" style="9" customWidth="1"/>
    <col min="15109" max="15109" width="5.5703125" style="9" customWidth="1"/>
    <col min="15110" max="15110" width="9" style="9" customWidth="1"/>
    <col min="15111" max="15111" width="13.140625" style="9" customWidth="1"/>
    <col min="15112" max="15362" width="11.42578125" style="9"/>
    <col min="15363" max="15363" width="69.28515625" style="9" bestFit="1" customWidth="1"/>
    <col min="15364" max="15364" width="6.85546875" style="9" customWidth="1"/>
    <col min="15365" max="15365" width="5.5703125" style="9" customWidth="1"/>
    <col min="15366" max="15366" width="9" style="9" customWidth="1"/>
    <col min="15367" max="15367" width="13.140625" style="9" customWidth="1"/>
    <col min="15368" max="15618" width="11.42578125" style="9"/>
    <col min="15619" max="15619" width="69.28515625" style="9" bestFit="1" customWidth="1"/>
    <col min="15620" max="15620" width="6.85546875" style="9" customWidth="1"/>
    <col min="15621" max="15621" width="5.5703125" style="9" customWidth="1"/>
    <col min="15622" max="15622" width="9" style="9" customWidth="1"/>
    <col min="15623" max="15623" width="13.140625" style="9" customWidth="1"/>
    <col min="15624" max="15874" width="11.42578125" style="9"/>
    <col min="15875" max="15875" width="69.28515625" style="9" bestFit="1" customWidth="1"/>
    <col min="15876" max="15876" width="6.85546875" style="9" customWidth="1"/>
    <col min="15877" max="15877" width="5.5703125" style="9" customWidth="1"/>
    <col min="15878" max="15878" width="9" style="9" customWidth="1"/>
    <col min="15879" max="15879" width="13.140625" style="9" customWidth="1"/>
    <col min="15880" max="16130" width="11.42578125" style="9"/>
    <col min="16131" max="16131" width="69.28515625" style="9" bestFit="1" customWidth="1"/>
    <col min="16132" max="16132" width="6.85546875" style="9" customWidth="1"/>
    <col min="16133" max="16133" width="5.5703125" style="9" customWidth="1"/>
    <col min="16134" max="16134" width="9" style="9" customWidth="1"/>
    <col min="16135" max="16135" width="13.140625" style="9" customWidth="1"/>
    <col min="16136" max="16384" width="11.42578125" style="9"/>
  </cols>
  <sheetData>
    <row r="1" spans="1:12" s="1" customFormat="1" ht="18.75">
      <c r="A1" s="151" t="s">
        <v>57</v>
      </c>
      <c r="B1" s="152"/>
      <c r="C1" s="152"/>
      <c r="D1" s="152"/>
      <c r="E1" s="152"/>
      <c r="F1" s="152"/>
      <c r="G1" s="153"/>
    </row>
    <row r="2" spans="1:12" s="1" customFormat="1" ht="16.5" customHeight="1">
      <c r="A2" s="154" t="s">
        <v>41</v>
      </c>
      <c r="B2" s="155"/>
      <c r="C2" s="155"/>
      <c r="D2" s="155"/>
      <c r="E2" s="155"/>
      <c r="F2" s="155"/>
      <c r="G2" s="156"/>
    </row>
    <row r="3" spans="1:12" s="1" customFormat="1" ht="43.5" customHeight="1">
      <c r="A3" s="157"/>
      <c r="B3" s="158"/>
      <c r="C3" s="158"/>
      <c r="D3" s="158"/>
      <c r="E3" s="158"/>
      <c r="F3" s="158"/>
      <c r="G3" s="159"/>
      <c r="H3" s="55"/>
    </row>
    <row r="4" spans="1:12" s="1" customFormat="1" ht="18">
      <c r="A4" s="28"/>
      <c r="B4" s="28"/>
      <c r="C4" s="28"/>
      <c r="D4" s="28"/>
      <c r="E4" s="28"/>
      <c r="F4" s="28"/>
      <c r="G4" s="28"/>
    </row>
    <row r="5" spans="1:12" s="1" customFormat="1" ht="18.75">
      <c r="A5" s="141" t="s">
        <v>50</v>
      </c>
      <c r="B5" s="142"/>
      <c r="C5" s="142"/>
      <c r="D5" s="142"/>
      <c r="E5" s="142"/>
      <c r="F5" s="142"/>
      <c r="G5" s="143"/>
    </row>
    <row r="6" spans="1:12" s="1" customFormat="1" ht="32.25" customHeight="1">
      <c r="A6" s="160" t="s">
        <v>3</v>
      </c>
      <c r="B6" s="161"/>
      <c r="C6" s="161"/>
      <c r="D6" s="161"/>
      <c r="E6" s="161"/>
      <c r="F6" s="161"/>
      <c r="G6" s="161"/>
    </row>
    <row r="7" spans="1:12" s="1" customFormat="1" ht="16.5">
      <c r="A7" s="162"/>
      <c r="B7" s="163"/>
      <c r="C7" s="163"/>
      <c r="D7" s="163"/>
      <c r="E7" s="163"/>
      <c r="F7" s="163"/>
      <c r="G7" s="164"/>
    </row>
    <row r="8" spans="1:12" s="1" customFormat="1" ht="17.25" thickBot="1">
      <c r="A8" s="2"/>
      <c r="B8" s="3"/>
      <c r="C8" s="2"/>
      <c r="D8" s="4"/>
      <c r="E8" s="4"/>
      <c r="F8" s="5"/>
      <c r="G8" s="5"/>
    </row>
    <row r="9" spans="1:12" s="6" customFormat="1" ht="54.75" thickBot="1">
      <c r="A9" s="62" t="s">
        <v>21</v>
      </c>
      <c r="B9" s="63" t="s">
        <v>22</v>
      </c>
      <c r="C9" s="64" t="s">
        <v>23</v>
      </c>
      <c r="D9" s="65" t="s">
        <v>2</v>
      </c>
      <c r="E9" s="171" t="s">
        <v>58</v>
      </c>
      <c r="F9" s="66" t="s">
        <v>24</v>
      </c>
      <c r="G9" s="67" t="s">
        <v>25</v>
      </c>
    </row>
    <row r="10" spans="1:12" s="6" customFormat="1" ht="33.75" customHeight="1" thickBot="1">
      <c r="A10" s="165" t="s">
        <v>26</v>
      </c>
      <c r="B10" s="166"/>
      <c r="C10" s="166"/>
      <c r="D10" s="166"/>
      <c r="E10" s="166"/>
      <c r="F10" s="166"/>
      <c r="G10" s="167"/>
    </row>
    <row r="11" spans="1:12">
      <c r="A11" s="68"/>
      <c r="B11" s="69"/>
      <c r="C11" s="70"/>
      <c r="D11" s="71"/>
      <c r="E11" s="71"/>
      <c r="F11" s="72"/>
      <c r="G11" s="73"/>
      <c r="L11" s="10"/>
    </row>
    <row r="12" spans="1:12">
      <c r="A12" s="74" t="s">
        <v>27</v>
      </c>
      <c r="B12" s="75" t="s">
        <v>28</v>
      </c>
      <c r="C12" s="76"/>
      <c r="D12" s="77"/>
      <c r="E12" s="77"/>
      <c r="F12" s="78"/>
      <c r="G12" s="79"/>
      <c r="I12" s="13"/>
      <c r="L12" s="10"/>
    </row>
    <row r="13" spans="1:12" ht="13.5">
      <c r="A13" s="80"/>
      <c r="B13" s="81"/>
      <c r="C13" s="82"/>
      <c r="D13" s="83"/>
      <c r="E13" s="83"/>
      <c r="F13" s="84"/>
      <c r="G13" s="79"/>
      <c r="I13" s="13"/>
      <c r="L13" s="10"/>
    </row>
    <row r="14" spans="1:12">
      <c r="A14" s="85"/>
      <c r="B14" s="86" t="s">
        <v>29</v>
      </c>
      <c r="C14" s="87"/>
      <c r="D14" s="88"/>
      <c r="E14" s="88"/>
      <c r="F14" s="89"/>
      <c r="G14" s="90"/>
      <c r="I14" s="13"/>
      <c r="L14" s="10"/>
    </row>
    <row r="15" spans="1:12">
      <c r="A15" s="85"/>
      <c r="B15" s="91" t="s">
        <v>44</v>
      </c>
      <c r="C15" s="87" t="s">
        <v>0</v>
      </c>
      <c r="D15" s="88">
        <v>2</v>
      </c>
      <c r="E15" s="88"/>
      <c r="F15" s="89"/>
      <c r="G15" s="90">
        <f>E15*F15</f>
        <v>0</v>
      </c>
      <c r="I15" s="13"/>
      <c r="L15" s="10"/>
    </row>
    <row r="16" spans="1:12">
      <c r="A16" s="92"/>
      <c r="B16" s="91" t="s">
        <v>51</v>
      </c>
      <c r="C16" s="87"/>
      <c r="D16" s="88"/>
      <c r="E16" s="88"/>
      <c r="F16" s="89"/>
      <c r="G16" s="90"/>
      <c r="I16" s="13"/>
      <c r="L16" s="10"/>
    </row>
    <row r="17" spans="1:10" s="6" customFormat="1">
      <c r="A17" s="85"/>
      <c r="B17" s="91"/>
      <c r="C17" s="87"/>
      <c r="D17" s="88"/>
      <c r="E17" s="88"/>
      <c r="F17" s="89"/>
      <c r="G17" s="90"/>
      <c r="J17" s="9"/>
    </row>
    <row r="18" spans="1:10" s="6" customFormat="1">
      <c r="A18" s="68"/>
      <c r="B18" s="93" t="s">
        <v>30</v>
      </c>
      <c r="C18" s="70"/>
      <c r="D18" s="71"/>
      <c r="E18" s="71"/>
      <c r="F18" s="72"/>
      <c r="G18" s="90"/>
      <c r="J18" s="9"/>
    </row>
    <row r="19" spans="1:10" s="6" customFormat="1">
      <c r="A19" s="70"/>
      <c r="B19" s="94" t="s">
        <v>31</v>
      </c>
      <c r="C19" s="70" t="s">
        <v>32</v>
      </c>
      <c r="D19" s="71">
        <v>18</v>
      </c>
      <c r="E19" s="71"/>
      <c r="F19" s="72"/>
      <c r="G19" s="90">
        <f>E19*F19</f>
        <v>0</v>
      </c>
      <c r="J19" s="9"/>
    </row>
    <row r="20" spans="1:10" s="6" customFormat="1">
      <c r="A20" s="85"/>
      <c r="B20" s="91"/>
      <c r="C20" s="87"/>
      <c r="D20" s="88"/>
      <c r="E20" s="88"/>
      <c r="F20" s="89"/>
      <c r="G20" s="90"/>
      <c r="J20" s="9"/>
    </row>
    <row r="21" spans="1:10" s="6" customFormat="1">
      <c r="A21" s="68"/>
      <c r="B21" s="93" t="s">
        <v>33</v>
      </c>
      <c r="C21" s="70"/>
      <c r="D21" s="71"/>
      <c r="E21" s="71"/>
      <c r="F21" s="72"/>
      <c r="G21" s="90"/>
      <c r="J21" s="9"/>
    </row>
    <row r="22" spans="1:10" s="6" customFormat="1">
      <c r="A22" s="68"/>
      <c r="B22" s="69" t="s">
        <v>34</v>
      </c>
      <c r="C22" s="70" t="s">
        <v>32</v>
      </c>
      <c r="D22" s="71">
        <v>10</v>
      </c>
      <c r="E22" s="71"/>
      <c r="F22" s="72"/>
      <c r="G22" s="90">
        <f>E22*F22</f>
        <v>0</v>
      </c>
      <c r="J22" s="9"/>
    </row>
    <row r="23" spans="1:10" s="6" customFormat="1">
      <c r="A23" s="68"/>
      <c r="B23" s="69"/>
      <c r="C23" s="70"/>
      <c r="D23" s="71"/>
      <c r="E23" s="71"/>
      <c r="F23" s="72"/>
      <c r="G23" s="95"/>
      <c r="J23" s="9"/>
    </row>
    <row r="24" spans="1:10" s="6" customFormat="1">
      <c r="A24" s="68"/>
      <c r="B24" s="69" t="s">
        <v>54</v>
      </c>
      <c r="C24" s="70" t="s">
        <v>53</v>
      </c>
      <c r="D24" s="71">
        <v>1</v>
      </c>
      <c r="E24" s="71"/>
      <c r="F24" s="72"/>
      <c r="G24" s="90">
        <f>E24*F24</f>
        <v>0</v>
      </c>
      <c r="J24" s="9"/>
    </row>
    <row r="25" spans="1:10" s="6" customFormat="1">
      <c r="A25" s="68"/>
      <c r="B25" s="69"/>
      <c r="C25" s="70"/>
      <c r="D25" s="71"/>
      <c r="E25" s="71"/>
      <c r="F25" s="72"/>
      <c r="G25" s="95"/>
      <c r="J25" s="9"/>
    </row>
    <row r="26" spans="1:10" s="6" customFormat="1">
      <c r="A26" s="85"/>
      <c r="B26" s="91"/>
      <c r="C26" s="87"/>
      <c r="D26" s="88"/>
      <c r="E26" s="88"/>
      <c r="F26" s="89"/>
      <c r="G26" s="90"/>
      <c r="J26" s="9"/>
    </row>
    <row r="27" spans="1:10" s="6" customFormat="1">
      <c r="A27" s="68"/>
      <c r="B27" s="93"/>
      <c r="C27" s="70"/>
      <c r="D27" s="71"/>
      <c r="E27" s="71"/>
      <c r="F27" s="72"/>
      <c r="G27" s="95"/>
      <c r="J27" s="9"/>
    </row>
    <row r="28" spans="1:10" s="6" customFormat="1">
      <c r="A28" s="68"/>
      <c r="B28" s="96"/>
      <c r="C28" s="70"/>
      <c r="D28" s="71"/>
      <c r="E28" s="71"/>
      <c r="F28" s="72"/>
      <c r="G28" s="90"/>
      <c r="J28" s="9"/>
    </row>
    <row r="29" spans="1:10" s="6" customFormat="1" ht="13.5" thickBot="1">
      <c r="A29" s="68"/>
      <c r="B29" s="96"/>
      <c r="C29" s="70"/>
      <c r="D29" s="71"/>
      <c r="E29" s="71"/>
      <c r="F29" s="72"/>
      <c r="G29" s="90"/>
      <c r="J29" s="9"/>
    </row>
    <row r="30" spans="1:10" ht="13.5" thickBot="1">
      <c r="A30" s="98"/>
      <c r="B30" s="99" t="str">
        <f>"SOUS-TOTAL "&amp;B12&amp;" "</f>
        <v xml:space="preserve">SOUS-TOTAL CLIMATISATION DE TYPE MONOSPLIT </v>
      </c>
      <c r="C30" s="100"/>
      <c r="D30" s="101"/>
      <c r="E30" s="101"/>
      <c r="F30" s="102"/>
      <c r="G30" s="103">
        <f>+SUM(G11:G29)</f>
        <v>0</v>
      </c>
    </row>
    <row r="31" spans="1:10" ht="13.5">
      <c r="A31" s="104"/>
      <c r="B31" s="105"/>
      <c r="C31" s="106"/>
      <c r="D31" s="107"/>
      <c r="E31" s="107"/>
      <c r="F31" s="108"/>
      <c r="G31" s="79"/>
    </row>
    <row r="32" spans="1:10" ht="16.5" hidden="1" customHeight="1">
      <c r="A32" s="114"/>
      <c r="B32" s="115" t="s">
        <v>38</v>
      </c>
      <c r="C32" s="116"/>
      <c r="D32" s="116"/>
      <c r="E32" s="116"/>
      <c r="F32" s="117"/>
      <c r="G32" s="118"/>
    </row>
    <row r="33" spans="1:9" ht="16.5" hidden="1" customHeight="1">
      <c r="A33" s="114"/>
      <c r="B33" s="119"/>
      <c r="C33" s="116"/>
      <c r="D33" s="116"/>
      <c r="E33" s="116"/>
      <c r="F33" s="117"/>
      <c r="G33" s="120"/>
    </row>
    <row r="34" spans="1:9" ht="16.5" hidden="1" customHeight="1">
      <c r="A34" s="114" t="s">
        <v>27</v>
      </c>
      <c r="B34" s="119" t="str">
        <f>B12</f>
        <v>CLIMATISATION DE TYPE MONOSPLIT</v>
      </c>
      <c r="C34" s="116"/>
      <c r="D34" s="116"/>
      <c r="E34" s="116"/>
      <c r="F34" s="117"/>
      <c r="G34" s="121">
        <f>G30</f>
        <v>0</v>
      </c>
    </row>
    <row r="35" spans="1:9" ht="16.5" hidden="1" customHeight="1">
      <c r="A35" s="114"/>
      <c r="B35" s="119"/>
      <c r="C35" s="116"/>
      <c r="D35" s="116"/>
      <c r="E35" s="116"/>
      <c r="F35" s="117"/>
      <c r="G35" s="121"/>
    </row>
    <row r="36" spans="1:9" ht="16.5" hidden="1" customHeight="1">
      <c r="A36" s="114" t="s">
        <v>35</v>
      </c>
      <c r="B36" s="119" t="e">
        <f>#REF!</f>
        <v>#REF!</v>
      </c>
      <c r="C36" s="116"/>
      <c r="D36" s="116"/>
      <c r="E36" s="116"/>
      <c r="F36" s="117"/>
      <c r="G36" s="121" t="e">
        <f>#REF!</f>
        <v>#REF!</v>
      </c>
    </row>
    <row r="37" spans="1:9" ht="16.5" hidden="1" customHeight="1">
      <c r="A37" s="114"/>
      <c r="B37" s="119"/>
      <c r="C37" s="116"/>
      <c r="D37" s="116"/>
      <c r="E37" s="116"/>
      <c r="F37" s="117"/>
      <c r="G37" s="121"/>
    </row>
    <row r="38" spans="1:9" ht="16.5" hidden="1" customHeight="1">
      <c r="A38" s="114" t="s">
        <v>36</v>
      </c>
      <c r="B38" s="119" t="e">
        <f>#REF!</f>
        <v>#REF!</v>
      </c>
      <c r="C38" s="116"/>
      <c r="D38" s="116"/>
      <c r="E38" s="116"/>
      <c r="F38" s="117"/>
      <c r="G38" s="121" t="e">
        <f>#REF!</f>
        <v>#REF!</v>
      </c>
    </row>
    <row r="39" spans="1:9" ht="17.25" hidden="1" customHeight="1">
      <c r="A39" s="122"/>
      <c r="B39" s="123"/>
      <c r="C39" s="124"/>
      <c r="D39" s="124"/>
      <c r="E39" s="124"/>
      <c r="F39" s="125"/>
      <c r="G39" s="126"/>
    </row>
    <row r="40" spans="1:9" ht="16.5" hidden="1" customHeight="1">
      <c r="A40" s="127" t="s">
        <v>39</v>
      </c>
      <c r="B40" s="127"/>
      <c r="C40" s="128"/>
      <c r="D40" s="129"/>
      <c r="E40" s="129"/>
      <c r="F40" s="130"/>
      <c r="G40" s="131" t="e">
        <f>SUM(G32:G39)</f>
        <v>#REF!</v>
      </c>
    </row>
    <row r="41" spans="1:9">
      <c r="A41" s="14"/>
      <c r="B41" s="15" t="str">
        <f>"Total Poste "&amp;A34</f>
        <v>Total Poste A</v>
      </c>
      <c r="C41" s="14"/>
      <c r="D41" s="16"/>
      <c r="E41" s="16"/>
      <c r="F41" s="18"/>
      <c r="G41" s="132">
        <f>G30</f>
        <v>0</v>
      </c>
    </row>
    <row r="42" spans="1:9">
      <c r="A42" s="7"/>
      <c r="B42" s="11"/>
      <c r="C42" s="7"/>
      <c r="D42" s="8"/>
      <c r="E42" s="8"/>
      <c r="F42" s="12"/>
      <c r="G42" s="12"/>
    </row>
    <row r="43" spans="1:9">
      <c r="A43" s="14"/>
      <c r="B43" s="15" t="s">
        <v>5</v>
      </c>
      <c r="C43" s="14"/>
      <c r="D43" s="16"/>
      <c r="E43" s="16"/>
      <c r="F43" s="18"/>
      <c r="G43" s="17">
        <f>G41</f>
        <v>0</v>
      </c>
    </row>
    <row r="44" spans="1:9">
      <c r="A44" s="14"/>
      <c r="B44" s="15" t="s">
        <v>45</v>
      </c>
      <c r="C44" s="19">
        <f>'RECAPITULATIF '!B13</f>
        <v>10</v>
      </c>
      <c r="D44" s="16"/>
      <c r="E44" s="16"/>
      <c r="F44" s="18"/>
      <c r="G44" s="17">
        <f>C44*G43</f>
        <v>0</v>
      </c>
    </row>
    <row r="45" spans="1:9">
      <c r="A45" s="7"/>
      <c r="B45" s="11"/>
      <c r="C45" s="7"/>
      <c r="D45" s="8"/>
      <c r="E45" s="8"/>
      <c r="F45" s="12"/>
      <c r="G45" s="12"/>
    </row>
    <row r="46" spans="1:9">
      <c r="A46" s="20"/>
      <c r="B46" s="150" t="s">
        <v>1</v>
      </c>
      <c r="C46" s="150"/>
      <c r="D46" s="150"/>
      <c r="E46" s="150"/>
      <c r="F46" s="150"/>
      <c r="G46" s="21">
        <f>G44</f>
        <v>0</v>
      </c>
      <c r="I46" s="13"/>
    </row>
  </sheetData>
  <mergeCells count="7">
    <mergeCell ref="B46:F46"/>
    <mergeCell ref="A1:G1"/>
    <mergeCell ref="A2:G3"/>
    <mergeCell ref="A5:G5"/>
    <mergeCell ref="A6:G6"/>
    <mergeCell ref="A7:G7"/>
    <mergeCell ref="A10:G10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89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E74D5-5737-4ED4-B169-20B62F11642A}">
  <sheetPr>
    <pageSetUpPr fitToPage="1"/>
  </sheetPr>
  <dimension ref="A1:L46"/>
  <sheetViews>
    <sheetView view="pageBreakPreview" zoomScaleNormal="100" zoomScaleSheetLayoutView="100" workbookViewId="0">
      <selection activeCell="I9" sqref="I9"/>
    </sheetView>
  </sheetViews>
  <sheetFormatPr baseColWidth="10" defaultRowHeight="12.75"/>
  <cols>
    <col min="1" max="1" width="6.85546875" style="26" customWidth="1"/>
    <col min="2" max="2" width="51.7109375" style="9" customWidth="1"/>
    <col min="3" max="3" width="6.85546875" style="26" customWidth="1"/>
    <col min="4" max="5" width="5.5703125" style="27" customWidth="1"/>
    <col min="6" max="6" width="13.28515625" style="13" customWidth="1"/>
    <col min="7" max="7" width="13.140625" style="13" customWidth="1"/>
    <col min="8" max="8" width="11.42578125" style="9"/>
    <col min="9" max="9" width="11.85546875" style="9" bestFit="1" customWidth="1"/>
    <col min="10" max="11" width="11.42578125" style="9"/>
    <col min="12" max="12" width="11.85546875" style="9" bestFit="1" customWidth="1"/>
    <col min="13" max="258" width="11.42578125" style="9"/>
    <col min="259" max="259" width="69.28515625" style="9" bestFit="1" customWidth="1"/>
    <col min="260" max="260" width="6.85546875" style="9" customWidth="1"/>
    <col min="261" max="261" width="5.5703125" style="9" customWidth="1"/>
    <col min="262" max="262" width="9" style="9" customWidth="1"/>
    <col min="263" max="263" width="13.140625" style="9" customWidth="1"/>
    <col min="264" max="514" width="11.42578125" style="9"/>
    <col min="515" max="515" width="69.28515625" style="9" bestFit="1" customWidth="1"/>
    <col min="516" max="516" width="6.85546875" style="9" customWidth="1"/>
    <col min="517" max="517" width="5.5703125" style="9" customWidth="1"/>
    <col min="518" max="518" width="9" style="9" customWidth="1"/>
    <col min="519" max="519" width="13.140625" style="9" customWidth="1"/>
    <col min="520" max="770" width="11.42578125" style="9"/>
    <col min="771" max="771" width="69.28515625" style="9" bestFit="1" customWidth="1"/>
    <col min="772" max="772" width="6.85546875" style="9" customWidth="1"/>
    <col min="773" max="773" width="5.5703125" style="9" customWidth="1"/>
    <col min="774" max="774" width="9" style="9" customWidth="1"/>
    <col min="775" max="775" width="13.140625" style="9" customWidth="1"/>
    <col min="776" max="1026" width="11.42578125" style="9"/>
    <col min="1027" max="1027" width="69.28515625" style="9" bestFit="1" customWidth="1"/>
    <col min="1028" max="1028" width="6.85546875" style="9" customWidth="1"/>
    <col min="1029" max="1029" width="5.5703125" style="9" customWidth="1"/>
    <col min="1030" max="1030" width="9" style="9" customWidth="1"/>
    <col min="1031" max="1031" width="13.140625" style="9" customWidth="1"/>
    <col min="1032" max="1282" width="11.42578125" style="9"/>
    <col min="1283" max="1283" width="69.28515625" style="9" bestFit="1" customWidth="1"/>
    <col min="1284" max="1284" width="6.85546875" style="9" customWidth="1"/>
    <col min="1285" max="1285" width="5.5703125" style="9" customWidth="1"/>
    <col min="1286" max="1286" width="9" style="9" customWidth="1"/>
    <col min="1287" max="1287" width="13.140625" style="9" customWidth="1"/>
    <col min="1288" max="1538" width="11.42578125" style="9"/>
    <col min="1539" max="1539" width="69.28515625" style="9" bestFit="1" customWidth="1"/>
    <col min="1540" max="1540" width="6.85546875" style="9" customWidth="1"/>
    <col min="1541" max="1541" width="5.5703125" style="9" customWidth="1"/>
    <col min="1542" max="1542" width="9" style="9" customWidth="1"/>
    <col min="1543" max="1543" width="13.140625" style="9" customWidth="1"/>
    <col min="1544" max="1794" width="11.42578125" style="9"/>
    <col min="1795" max="1795" width="69.28515625" style="9" bestFit="1" customWidth="1"/>
    <col min="1796" max="1796" width="6.85546875" style="9" customWidth="1"/>
    <col min="1797" max="1797" width="5.5703125" style="9" customWidth="1"/>
    <col min="1798" max="1798" width="9" style="9" customWidth="1"/>
    <col min="1799" max="1799" width="13.140625" style="9" customWidth="1"/>
    <col min="1800" max="2050" width="11.42578125" style="9"/>
    <col min="2051" max="2051" width="69.28515625" style="9" bestFit="1" customWidth="1"/>
    <col min="2052" max="2052" width="6.85546875" style="9" customWidth="1"/>
    <col min="2053" max="2053" width="5.5703125" style="9" customWidth="1"/>
    <col min="2054" max="2054" width="9" style="9" customWidth="1"/>
    <col min="2055" max="2055" width="13.140625" style="9" customWidth="1"/>
    <col min="2056" max="2306" width="11.42578125" style="9"/>
    <col min="2307" max="2307" width="69.28515625" style="9" bestFit="1" customWidth="1"/>
    <col min="2308" max="2308" width="6.85546875" style="9" customWidth="1"/>
    <col min="2309" max="2309" width="5.5703125" style="9" customWidth="1"/>
    <col min="2310" max="2310" width="9" style="9" customWidth="1"/>
    <col min="2311" max="2311" width="13.140625" style="9" customWidth="1"/>
    <col min="2312" max="2562" width="11.42578125" style="9"/>
    <col min="2563" max="2563" width="69.28515625" style="9" bestFit="1" customWidth="1"/>
    <col min="2564" max="2564" width="6.85546875" style="9" customWidth="1"/>
    <col min="2565" max="2565" width="5.5703125" style="9" customWidth="1"/>
    <col min="2566" max="2566" width="9" style="9" customWidth="1"/>
    <col min="2567" max="2567" width="13.140625" style="9" customWidth="1"/>
    <col min="2568" max="2818" width="11.42578125" style="9"/>
    <col min="2819" max="2819" width="69.28515625" style="9" bestFit="1" customWidth="1"/>
    <col min="2820" max="2820" width="6.85546875" style="9" customWidth="1"/>
    <col min="2821" max="2821" width="5.5703125" style="9" customWidth="1"/>
    <col min="2822" max="2822" width="9" style="9" customWidth="1"/>
    <col min="2823" max="2823" width="13.140625" style="9" customWidth="1"/>
    <col min="2824" max="3074" width="11.42578125" style="9"/>
    <col min="3075" max="3075" width="69.28515625" style="9" bestFit="1" customWidth="1"/>
    <col min="3076" max="3076" width="6.85546875" style="9" customWidth="1"/>
    <col min="3077" max="3077" width="5.5703125" style="9" customWidth="1"/>
    <col min="3078" max="3078" width="9" style="9" customWidth="1"/>
    <col min="3079" max="3079" width="13.140625" style="9" customWidth="1"/>
    <col min="3080" max="3330" width="11.42578125" style="9"/>
    <col min="3331" max="3331" width="69.28515625" style="9" bestFit="1" customWidth="1"/>
    <col min="3332" max="3332" width="6.85546875" style="9" customWidth="1"/>
    <col min="3333" max="3333" width="5.5703125" style="9" customWidth="1"/>
    <col min="3334" max="3334" width="9" style="9" customWidth="1"/>
    <col min="3335" max="3335" width="13.140625" style="9" customWidth="1"/>
    <col min="3336" max="3586" width="11.42578125" style="9"/>
    <col min="3587" max="3587" width="69.28515625" style="9" bestFit="1" customWidth="1"/>
    <col min="3588" max="3588" width="6.85546875" style="9" customWidth="1"/>
    <col min="3589" max="3589" width="5.5703125" style="9" customWidth="1"/>
    <col min="3590" max="3590" width="9" style="9" customWidth="1"/>
    <col min="3591" max="3591" width="13.140625" style="9" customWidth="1"/>
    <col min="3592" max="3842" width="11.42578125" style="9"/>
    <col min="3843" max="3843" width="69.28515625" style="9" bestFit="1" customWidth="1"/>
    <col min="3844" max="3844" width="6.85546875" style="9" customWidth="1"/>
    <col min="3845" max="3845" width="5.5703125" style="9" customWidth="1"/>
    <col min="3846" max="3846" width="9" style="9" customWidth="1"/>
    <col min="3847" max="3847" width="13.140625" style="9" customWidth="1"/>
    <col min="3848" max="4098" width="11.42578125" style="9"/>
    <col min="4099" max="4099" width="69.28515625" style="9" bestFit="1" customWidth="1"/>
    <col min="4100" max="4100" width="6.85546875" style="9" customWidth="1"/>
    <col min="4101" max="4101" width="5.5703125" style="9" customWidth="1"/>
    <col min="4102" max="4102" width="9" style="9" customWidth="1"/>
    <col min="4103" max="4103" width="13.140625" style="9" customWidth="1"/>
    <col min="4104" max="4354" width="11.42578125" style="9"/>
    <col min="4355" max="4355" width="69.28515625" style="9" bestFit="1" customWidth="1"/>
    <col min="4356" max="4356" width="6.85546875" style="9" customWidth="1"/>
    <col min="4357" max="4357" width="5.5703125" style="9" customWidth="1"/>
    <col min="4358" max="4358" width="9" style="9" customWidth="1"/>
    <col min="4359" max="4359" width="13.140625" style="9" customWidth="1"/>
    <col min="4360" max="4610" width="11.42578125" style="9"/>
    <col min="4611" max="4611" width="69.28515625" style="9" bestFit="1" customWidth="1"/>
    <col min="4612" max="4612" width="6.85546875" style="9" customWidth="1"/>
    <col min="4613" max="4613" width="5.5703125" style="9" customWidth="1"/>
    <col min="4614" max="4614" width="9" style="9" customWidth="1"/>
    <col min="4615" max="4615" width="13.140625" style="9" customWidth="1"/>
    <col min="4616" max="4866" width="11.42578125" style="9"/>
    <col min="4867" max="4867" width="69.28515625" style="9" bestFit="1" customWidth="1"/>
    <col min="4868" max="4868" width="6.85546875" style="9" customWidth="1"/>
    <col min="4869" max="4869" width="5.5703125" style="9" customWidth="1"/>
    <col min="4870" max="4870" width="9" style="9" customWidth="1"/>
    <col min="4871" max="4871" width="13.140625" style="9" customWidth="1"/>
    <col min="4872" max="5122" width="11.42578125" style="9"/>
    <col min="5123" max="5123" width="69.28515625" style="9" bestFit="1" customWidth="1"/>
    <col min="5124" max="5124" width="6.85546875" style="9" customWidth="1"/>
    <col min="5125" max="5125" width="5.5703125" style="9" customWidth="1"/>
    <col min="5126" max="5126" width="9" style="9" customWidth="1"/>
    <col min="5127" max="5127" width="13.140625" style="9" customWidth="1"/>
    <col min="5128" max="5378" width="11.42578125" style="9"/>
    <col min="5379" max="5379" width="69.28515625" style="9" bestFit="1" customWidth="1"/>
    <col min="5380" max="5380" width="6.85546875" style="9" customWidth="1"/>
    <col min="5381" max="5381" width="5.5703125" style="9" customWidth="1"/>
    <col min="5382" max="5382" width="9" style="9" customWidth="1"/>
    <col min="5383" max="5383" width="13.140625" style="9" customWidth="1"/>
    <col min="5384" max="5634" width="11.42578125" style="9"/>
    <col min="5635" max="5635" width="69.28515625" style="9" bestFit="1" customWidth="1"/>
    <col min="5636" max="5636" width="6.85546875" style="9" customWidth="1"/>
    <col min="5637" max="5637" width="5.5703125" style="9" customWidth="1"/>
    <col min="5638" max="5638" width="9" style="9" customWidth="1"/>
    <col min="5639" max="5639" width="13.140625" style="9" customWidth="1"/>
    <col min="5640" max="5890" width="11.42578125" style="9"/>
    <col min="5891" max="5891" width="69.28515625" style="9" bestFit="1" customWidth="1"/>
    <col min="5892" max="5892" width="6.85546875" style="9" customWidth="1"/>
    <col min="5893" max="5893" width="5.5703125" style="9" customWidth="1"/>
    <col min="5894" max="5894" width="9" style="9" customWidth="1"/>
    <col min="5895" max="5895" width="13.140625" style="9" customWidth="1"/>
    <col min="5896" max="6146" width="11.42578125" style="9"/>
    <col min="6147" max="6147" width="69.28515625" style="9" bestFit="1" customWidth="1"/>
    <col min="6148" max="6148" width="6.85546875" style="9" customWidth="1"/>
    <col min="6149" max="6149" width="5.5703125" style="9" customWidth="1"/>
    <col min="6150" max="6150" width="9" style="9" customWidth="1"/>
    <col min="6151" max="6151" width="13.140625" style="9" customWidth="1"/>
    <col min="6152" max="6402" width="11.42578125" style="9"/>
    <col min="6403" max="6403" width="69.28515625" style="9" bestFit="1" customWidth="1"/>
    <col min="6404" max="6404" width="6.85546875" style="9" customWidth="1"/>
    <col min="6405" max="6405" width="5.5703125" style="9" customWidth="1"/>
    <col min="6406" max="6406" width="9" style="9" customWidth="1"/>
    <col min="6407" max="6407" width="13.140625" style="9" customWidth="1"/>
    <col min="6408" max="6658" width="11.42578125" style="9"/>
    <col min="6659" max="6659" width="69.28515625" style="9" bestFit="1" customWidth="1"/>
    <col min="6660" max="6660" width="6.85546875" style="9" customWidth="1"/>
    <col min="6661" max="6661" width="5.5703125" style="9" customWidth="1"/>
    <col min="6662" max="6662" width="9" style="9" customWidth="1"/>
    <col min="6663" max="6663" width="13.140625" style="9" customWidth="1"/>
    <col min="6664" max="6914" width="11.42578125" style="9"/>
    <col min="6915" max="6915" width="69.28515625" style="9" bestFit="1" customWidth="1"/>
    <col min="6916" max="6916" width="6.85546875" style="9" customWidth="1"/>
    <col min="6917" max="6917" width="5.5703125" style="9" customWidth="1"/>
    <col min="6918" max="6918" width="9" style="9" customWidth="1"/>
    <col min="6919" max="6919" width="13.140625" style="9" customWidth="1"/>
    <col min="6920" max="7170" width="11.42578125" style="9"/>
    <col min="7171" max="7171" width="69.28515625" style="9" bestFit="1" customWidth="1"/>
    <col min="7172" max="7172" width="6.85546875" style="9" customWidth="1"/>
    <col min="7173" max="7173" width="5.5703125" style="9" customWidth="1"/>
    <col min="7174" max="7174" width="9" style="9" customWidth="1"/>
    <col min="7175" max="7175" width="13.140625" style="9" customWidth="1"/>
    <col min="7176" max="7426" width="11.42578125" style="9"/>
    <col min="7427" max="7427" width="69.28515625" style="9" bestFit="1" customWidth="1"/>
    <col min="7428" max="7428" width="6.85546875" style="9" customWidth="1"/>
    <col min="7429" max="7429" width="5.5703125" style="9" customWidth="1"/>
    <col min="7430" max="7430" width="9" style="9" customWidth="1"/>
    <col min="7431" max="7431" width="13.140625" style="9" customWidth="1"/>
    <col min="7432" max="7682" width="11.42578125" style="9"/>
    <col min="7683" max="7683" width="69.28515625" style="9" bestFit="1" customWidth="1"/>
    <col min="7684" max="7684" width="6.85546875" style="9" customWidth="1"/>
    <col min="7685" max="7685" width="5.5703125" style="9" customWidth="1"/>
    <col min="7686" max="7686" width="9" style="9" customWidth="1"/>
    <col min="7687" max="7687" width="13.140625" style="9" customWidth="1"/>
    <col min="7688" max="7938" width="11.42578125" style="9"/>
    <col min="7939" max="7939" width="69.28515625" style="9" bestFit="1" customWidth="1"/>
    <col min="7940" max="7940" width="6.85546875" style="9" customWidth="1"/>
    <col min="7941" max="7941" width="5.5703125" style="9" customWidth="1"/>
    <col min="7942" max="7942" width="9" style="9" customWidth="1"/>
    <col min="7943" max="7943" width="13.140625" style="9" customWidth="1"/>
    <col min="7944" max="8194" width="11.42578125" style="9"/>
    <col min="8195" max="8195" width="69.28515625" style="9" bestFit="1" customWidth="1"/>
    <col min="8196" max="8196" width="6.85546875" style="9" customWidth="1"/>
    <col min="8197" max="8197" width="5.5703125" style="9" customWidth="1"/>
    <col min="8198" max="8198" width="9" style="9" customWidth="1"/>
    <col min="8199" max="8199" width="13.140625" style="9" customWidth="1"/>
    <col min="8200" max="8450" width="11.42578125" style="9"/>
    <col min="8451" max="8451" width="69.28515625" style="9" bestFit="1" customWidth="1"/>
    <col min="8452" max="8452" width="6.85546875" style="9" customWidth="1"/>
    <col min="8453" max="8453" width="5.5703125" style="9" customWidth="1"/>
    <col min="8454" max="8454" width="9" style="9" customWidth="1"/>
    <col min="8455" max="8455" width="13.140625" style="9" customWidth="1"/>
    <col min="8456" max="8706" width="11.42578125" style="9"/>
    <col min="8707" max="8707" width="69.28515625" style="9" bestFit="1" customWidth="1"/>
    <col min="8708" max="8708" width="6.85546875" style="9" customWidth="1"/>
    <col min="8709" max="8709" width="5.5703125" style="9" customWidth="1"/>
    <col min="8710" max="8710" width="9" style="9" customWidth="1"/>
    <col min="8711" max="8711" width="13.140625" style="9" customWidth="1"/>
    <col min="8712" max="8962" width="11.42578125" style="9"/>
    <col min="8963" max="8963" width="69.28515625" style="9" bestFit="1" customWidth="1"/>
    <col min="8964" max="8964" width="6.85546875" style="9" customWidth="1"/>
    <col min="8965" max="8965" width="5.5703125" style="9" customWidth="1"/>
    <col min="8966" max="8966" width="9" style="9" customWidth="1"/>
    <col min="8967" max="8967" width="13.140625" style="9" customWidth="1"/>
    <col min="8968" max="9218" width="11.42578125" style="9"/>
    <col min="9219" max="9219" width="69.28515625" style="9" bestFit="1" customWidth="1"/>
    <col min="9220" max="9220" width="6.85546875" style="9" customWidth="1"/>
    <col min="9221" max="9221" width="5.5703125" style="9" customWidth="1"/>
    <col min="9222" max="9222" width="9" style="9" customWidth="1"/>
    <col min="9223" max="9223" width="13.140625" style="9" customWidth="1"/>
    <col min="9224" max="9474" width="11.42578125" style="9"/>
    <col min="9475" max="9475" width="69.28515625" style="9" bestFit="1" customWidth="1"/>
    <col min="9476" max="9476" width="6.85546875" style="9" customWidth="1"/>
    <col min="9477" max="9477" width="5.5703125" style="9" customWidth="1"/>
    <col min="9478" max="9478" width="9" style="9" customWidth="1"/>
    <col min="9479" max="9479" width="13.140625" style="9" customWidth="1"/>
    <col min="9480" max="9730" width="11.42578125" style="9"/>
    <col min="9731" max="9731" width="69.28515625" style="9" bestFit="1" customWidth="1"/>
    <col min="9732" max="9732" width="6.85546875" style="9" customWidth="1"/>
    <col min="9733" max="9733" width="5.5703125" style="9" customWidth="1"/>
    <col min="9734" max="9734" width="9" style="9" customWidth="1"/>
    <col min="9735" max="9735" width="13.140625" style="9" customWidth="1"/>
    <col min="9736" max="9986" width="11.42578125" style="9"/>
    <col min="9987" max="9987" width="69.28515625" style="9" bestFit="1" customWidth="1"/>
    <col min="9988" max="9988" width="6.85546875" style="9" customWidth="1"/>
    <col min="9989" max="9989" width="5.5703125" style="9" customWidth="1"/>
    <col min="9990" max="9990" width="9" style="9" customWidth="1"/>
    <col min="9991" max="9991" width="13.140625" style="9" customWidth="1"/>
    <col min="9992" max="10242" width="11.42578125" style="9"/>
    <col min="10243" max="10243" width="69.28515625" style="9" bestFit="1" customWidth="1"/>
    <col min="10244" max="10244" width="6.85546875" style="9" customWidth="1"/>
    <col min="10245" max="10245" width="5.5703125" style="9" customWidth="1"/>
    <col min="10246" max="10246" width="9" style="9" customWidth="1"/>
    <col min="10247" max="10247" width="13.140625" style="9" customWidth="1"/>
    <col min="10248" max="10498" width="11.42578125" style="9"/>
    <col min="10499" max="10499" width="69.28515625" style="9" bestFit="1" customWidth="1"/>
    <col min="10500" max="10500" width="6.85546875" style="9" customWidth="1"/>
    <col min="10501" max="10501" width="5.5703125" style="9" customWidth="1"/>
    <col min="10502" max="10502" width="9" style="9" customWidth="1"/>
    <col min="10503" max="10503" width="13.140625" style="9" customWidth="1"/>
    <col min="10504" max="10754" width="11.42578125" style="9"/>
    <col min="10755" max="10755" width="69.28515625" style="9" bestFit="1" customWidth="1"/>
    <col min="10756" max="10756" width="6.85546875" style="9" customWidth="1"/>
    <col min="10757" max="10757" width="5.5703125" style="9" customWidth="1"/>
    <col min="10758" max="10758" width="9" style="9" customWidth="1"/>
    <col min="10759" max="10759" width="13.140625" style="9" customWidth="1"/>
    <col min="10760" max="11010" width="11.42578125" style="9"/>
    <col min="11011" max="11011" width="69.28515625" style="9" bestFit="1" customWidth="1"/>
    <col min="11012" max="11012" width="6.85546875" style="9" customWidth="1"/>
    <col min="11013" max="11013" width="5.5703125" style="9" customWidth="1"/>
    <col min="11014" max="11014" width="9" style="9" customWidth="1"/>
    <col min="11015" max="11015" width="13.140625" style="9" customWidth="1"/>
    <col min="11016" max="11266" width="11.42578125" style="9"/>
    <col min="11267" max="11267" width="69.28515625" style="9" bestFit="1" customWidth="1"/>
    <col min="11268" max="11268" width="6.85546875" style="9" customWidth="1"/>
    <col min="11269" max="11269" width="5.5703125" style="9" customWidth="1"/>
    <col min="11270" max="11270" width="9" style="9" customWidth="1"/>
    <col min="11271" max="11271" width="13.140625" style="9" customWidth="1"/>
    <col min="11272" max="11522" width="11.42578125" style="9"/>
    <col min="11523" max="11523" width="69.28515625" style="9" bestFit="1" customWidth="1"/>
    <col min="11524" max="11524" width="6.85546875" style="9" customWidth="1"/>
    <col min="11525" max="11525" width="5.5703125" style="9" customWidth="1"/>
    <col min="11526" max="11526" width="9" style="9" customWidth="1"/>
    <col min="11527" max="11527" width="13.140625" style="9" customWidth="1"/>
    <col min="11528" max="11778" width="11.42578125" style="9"/>
    <col min="11779" max="11779" width="69.28515625" style="9" bestFit="1" customWidth="1"/>
    <col min="11780" max="11780" width="6.85546875" style="9" customWidth="1"/>
    <col min="11781" max="11781" width="5.5703125" style="9" customWidth="1"/>
    <col min="11782" max="11782" width="9" style="9" customWidth="1"/>
    <col min="11783" max="11783" width="13.140625" style="9" customWidth="1"/>
    <col min="11784" max="12034" width="11.42578125" style="9"/>
    <col min="12035" max="12035" width="69.28515625" style="9" bestFit="1" customWidth="1"/>
    <col min="12036" max="12036" width="6.85546875" style="9" customWidth="1"/>
    <col min="12037" max="12037" width="5.5703125" style="9" customWidth="1"/>
    <col min="12038" max="12038" width="9" style="9" customWidth="1"/>
    <col min="12039" max="12039" width="13.140625" style="9" customWidth="1"/>
    <col min="12040" max="12290" width="11.42578125" style="9"/>
    <col min="12291" max="12291" width="69.28515625" style="9" bestFit="1" customWidth="1"/>
    <col min="12292" max="12292" width="6.85546875" style="9" customWidth="1"/>
    <col min="12293" max="12293" width="5.5703125" style="9" customWidth="1"/>
    <col min="12294" max="12294" width="9" style="9" customWidth="1"/>
    <col min="12295" max="12295" width="13.140625" style="9" customWidth="1"/>
    <col min="12296" max="12546" width="11.42578125" style="9"/>
    <col min="12547" max="12547" width="69.28515625" style="9" bestFit="1" customWidth="1"/>
    <col min="12548" max="12548" width="6.85546875" style="9" customWidth="1"/>
    <col min="12549" max="12549" width="5.5703125" style="9" customWidth="1"/>
    <col min="12550" max="12550" width="9" style="9" customWidth="1"/>
    <col min="12551" max="12551" width="13.140625" style="9" customWidth="1"/>
    <col min="12552" max="12802" width="11.42578125" style="9"/>
    <col min="12803" max="12803" width="69.28515625" style="9" bestFit="1" customWidth="1"/>
    <col min="12804" max="12804" width="6.85546875" style="9" customWidth="1"/>
    <col min="12805" max="12805" width="5.5703125" style="9" customWidth="1"/>
    <col min="12806" max="12806" width="9" style="9" customWidth="1"/>
    <col min="12807" max="12807" width="13.140625" style="9" customWidth="1"/>
    <col min="12808" max="13058" width="11.42578125" style="9"/>
    <col min="13059" max="13059" width="69.28515625" style="9" bestFit="1" customWidth="1"/>
    <col min="13060" max="13060" width="6.85546875" style="9" customWidth="1"/>
    <col min="13061" max="13061" width="5.5703125" style="9" customWidth="1"/>
    <col min="13062" max="13062" width="9" style="9" customWidth="1"/>
    <col min="13063" max="13063" width="13.140625" style="9" customWidth="1"/>
    <col min="13064" max="13314" width="11.42578125" style="9"/>
    <col min="13315" max="13315" width="69.28515625" style="9" bestFit="1" customWidth="1"/>
    <col min="13316" max="13316" width="6.85546875" style="9" customWidth="1"/>
    <col min="13317" max="13317" width="5.5703125" style="9" customWidth="1"/>
    <col min="13318" max="13318" width="9" style="9" customWidth="1"/>
    <col min="13319" max="13319" width="13.140625" style="9" customWidth="1"/>
    <col min="13320" max="13570" width="11.42578125" style="9"/>
    <col min="13571" max="13571" width="69.28515625" style="9" bestFit="1" customWidth="1"/>
    <col min="13572" max="13572" width="6.85546875" style="9" customWidth="1"/>
    <col min="13573" max="13573" width="5.5703125" style="9" customWidth="1"/>
    <col min="13574" max="13574" width="9" style="9" customWidth="1"/>
    <col min="13575" max="13575" width="13.140625" style="9" customWidth="1"/>
    <col min="13576" max="13826" width="11.42578125" style="9"/>
    <col min="13827" max="13827" width="69.28515625" style="9" bestFit="1" customWidth="1"/>
    <col min="13828" max="13828" width="6.85546875" style="9" customWidth="1"/>
    <col min="13829" max="13829" width="5.5703125" style="9" customWidth="1"/>
    <col min="13830" max="13830" width="9" style="9" customWidth="1"/>
    <col min="13831" max="13831" width="13.140625" style="9" customWidth="1"/>
    <col min="13832" max="14082" width="11.42578125" style="9"/>
    <col min="14083" max="14083" width="69.28515625" style="9" bestFit="1" customWidth="1"/>
    <col min="14084" max="14084" width="6.85546875" style="9" customWidth="1"/>
    <col min="14085" max="14085" width="5.5703125" style="9" customWidth="1"/>
    <col min="14086" max="14086" width="9" style="9" customWidth="1"/>
    <col min="14087" max="14087" width="13.140625" style="9" customWidth="1"/>
    <col min="14088" max="14338" width="11.42578125" style="9"/>
    <col min="14339" max="14339" width="69.28515625" style="9" bestFit="1" customWidth="1"/>
    <col min="14340" max="14340" width="6.85546875" style="9" customWidth="1"/>
    <col min="14341" max="14341" width="5.5703125" style="9" customWidth="1"/>
    <col min="14342" max="14342" width="9" style="9" customWidth="1"/>
    <col min="14343" max="14343" width="13.140625" style="9" customWidth="1"/>
    <col min="14344" max="14594" width="11.42578125" style="9"/>
    <col min="14595" max="14595" width="69.28515625" style="9" bestFit="1" customWidth="1"/>
    <col min="14596" max="14596" width="6.85546875" style="9" customWidth="1"/>
    <col min="14597" max="14597" width="5.5703125" style="9" customWidth="1"/>
    <col min="14598" max="14598" width="9" style="9" customWidth="1"/>
    <col min="14599" max="14599" width="13.140625" style="9" customWidth="1"/>
    <col min="14600" max="14850" width="11.42578125" style="9"/>
    <col min="14851" max="14851" width="69.28515625" style="9" bestFit="1" customWidth="1"/>
    <col min="14852" max="14852" width="6.85546875" style="9" customWidth="1"/>
    <col min="14853" max="14853" width="5.5703125" style="9" customWidth="1"/>
    <col min="14854" max="14854" width="9" style="9" customWidth="1"/>
    <col min="14855" max="14855" width="13.140625" style="9" customWidth="1"/>
    <col min="14856" max="15106" width="11.42578125" style="9"/>
    <col min="15107" max="15107" width="69.28515625" style="9" bestFit="1" customWidth="1"/>
    <col min="15108" max="15108" width="6.85546875" style="9" customWidth="1"/>
    <col min="15109" max="15109" width="5.5703125" style="9" customWidth="1"/>
    <col min="15110" max="15110" width="9" style="9" customWidth="1"/>
    <col min="15111" max="15111" width="13.140625" style="9" customWidth="1"/>
    <col min="15112" max="15362" width="11.42578125" style="9"/>
    <col min="15363" max="15363" width="69.28515625" style="9" bestFit="1" customWidth="1"/>
    <col min="15364" max="15364" width="6.85546875" style="9" customWidth="1"/>
    <col min="15365" max="15365" width="5.5703125" style="9" customWidth="1"/>
    <col min="15366" max="15366" width="9" style="9" customWidth="1"/>
    <col min="15367" max="15367" width="13.140625" style="9" customWidth="1"/>
    <col min="15368" max="15618" width="11.42578125" style="9"/>
    <col min="15619" max="15619" width="69.28515625" style="9" bestFit="1" customWidth="1"/>
    <col min="15620" max="15620" width="6.85546875" style="9" customWidth="1"/>
    <col min="15621" max="15621" width="5.5703125" style="9" customWidth="1"/>
    <col min="15622" max="15622" width="9" style="9" customWidth="1"/>
    <col min="15623" max="15623" width="13.140625" style="9" customWidth="1"/>
    <col min="15624" max="15874" width="11.42578125" style="9"/>
    <col min="15875" max="15875" width="69.28515625" style="9" bestFit="1" customWidth="1"/>
    <col min="15876" max="15876" width="6.85546875" style="9" customWidth="1"/>
    <col min="15877" max="15877" width="5.5703125" style="9" customWidth="1"/>
    <col min="15878" max="15878" width="9" style="9" customWidth="1"/>
    <col min="15879" max="15879" width="13.140625" style="9" customWidth="1"/>
    <col min="15880" max="16130" width="11.42578125" style="9"/>
    <col min="16131" max="16131" width="69.28515625" style="9" bestFit="1" customWidth="1"/>
    <col min="16132" max="16132" width="6.85546875" style="9" customWidth="1"/>
    <col min="16133" max="16133" width="5.5703125" style="9" customWidth="1"/>
    <col min="16134" max="16134" width="9" style="9" customWidth="1"/>
    <col min="16135" max="16135" width="13.140625" style="9" customWidth="1"/>
    <col min="16136" max="16384" width="11.42578125" style="9"/>
  </cols>
  <sheetData>
    <row r="1" spans="1:12" s="1" customFormat="1" ht="18.75">
      <c r="A1" s="151" t="s">
        <v>57</v>
      </c>
      <c r="B1" s="152"/>
      <c r="C1" s="152"/>
      <c r="D1" s="152"/>
      <c r="E1" s="152"/>
      <c r="F1" s="152"/>
      <c r="G1" s="153"/>
    </row>
    <row r="2" spans="1:12" s="1" customFormat="1" ht="16.5" customHeight="1">
      <c r="A2" s="154" t="s">
        <v>20</v>
      </c>
      <c r="B2" s="155"/>
      <c r="C2" s="155"/>
      <c r="D2" s="155"/>
      <c r="E2" s="155"/>
      <c r="F2" s="155"/>
      <c r="G2" s="156"/>
    </row>
    <row r="3" spans="1:12" s="1" customFormat="1" ht="43.5" customHeight="1">
      <c r="A3" s="157"/>
      <c r="B3" s="158"/>
      <c r="C3" s="158"/>
      <c r="D3" s="158"/>
      <c r="E3" s="158"/>
      <c r="F3" s="158"/>
      <c r="G3" s="159"/>
      <c r="H3" s="55"/>
    </row>
    <row r="4" spans="1:12" s="1" customFormat="1" ht="18">
      <c r="A4" s="28"/>
      <c r="B4" s="28"/>
      <c r="C4" s="28"/>
      <c r="D4" s="28"/>
      <c r="E4" s="28"/>
      <c r="F4" s="28"/>
      <c r="G4" s="28"/>
    </row>
    <row r="5" spans="1:12" s="1" customFormat="1" ht="18.75">
      <c r="A5" s="141" t="s">
        <v>50</v>
      </c>
      <c r="B5" s="142"/>
      <c r="C5" s="142"/>
      <c r="D5" s="142"/>
      <c r="E5" s="142"/>
      <c r="F5" s="142"/>
      <c r="G5" s="143"/>
    </row>
    <row r="6" spans="1:12" s="1" customFormat="1" ht="32.25" customHeight="1">
      <c r="A6" s="160" t="s">
        <v>3</v>
      </c>
      <c r="B6" s="161"/>
      <c r="C6" s="161"/>
      <c r="D6" s="161"/>
      <c r="E6" s="161"/>
      <c r="F6" s="161"/>
      <c r="G6" s="161"/>
    </row>
    <row r="7" spans="1:12" s="1" customFormat="1" ht="16.5">
      <c r="A7" s="162"/>
      <c r="B7" s="163"/>
      <c r="C7" s="163"/>
      <c r="D7" s="163"/>
      <c r="E7" s="163"/>
      <c r="F7" s="163"/>
      <c r="G7" s="164"/>
    </row>
    <row r="8" spans="1:12" s="1" customFormat="1" ht="17.25" thickBot="1">
      <c r="A8" s="2"/>
      <c r="B8" s="3"/>
      <c r="C8" s="2"/>
      <c r="D8" s="4"/>
      <c r="E8" s="4"/>
      <c r="F8" s="5"/>
      <c r="G8" s="5"/>
    </row>
    <row r="9" spans="1:12" s="6" customFormat="1" ht="54.75" thickBot="1">
      <c r="A9" s="62" t="s">
        <v>21</v>
      </c>
      <c r="B9" s="63" t="s">
        <v>22</v>
      </c>
      <c r="C9" s="64" t="s">
        <v>23</v>
      </c>
      <c r="D9" s="65" t="s">
        <v>2</v>
      </c>
      <c r="E9" s="171" t="s">
        <v>58</v>
      </c>
      <c r="F9" s="66" t="s">
        <v>24</v>
      </c>
      <c r="G9" s="67" t="s">
        <v>25</v>
      </c>
    </row>
    <row r="10" spans="1:12" s="6" customFormat="1" ht="33.75" customHeight="1" thickBot="1">
      <c r="A10" s="165" t="s">
        <v>26</v>
      </c>
      <c r="B10" s="166"/>
      <c r="C10" s="166"/>
      <c r="D10" s="166"/>
      <c r="E10" s="166"/>
      <c r="F10" s="166"/>
      <c r="G10" s="167"/>
    </row>
    <row r="11" spans="1:12">
      <c r="A11" s="68"/>
      <c r="B11" s="69"/>
      <c r="C11" s="70"/>
      <c r="D11" s="71"/>
      <c r="E11" s="71"/>
      <c r="F11" s="72"/>
      <c r="G11" s="73"/>
      <c r="L11" s="10"/>
    </row>
    <row r="12" spans="1:12">
      <c r="A12" s="74" t="s">
        <v>27</v>
      </c>
      <c r="B12" s="75" t="s">
        <v>28</v>
      </c>
      <c r="C12" s="76"/>
      <c r="D12" s="77"/>
      <c r="E12" s="77"/>
      <c r="F12" s="78"/>
      <c r="G12" s="79"/>
      <c r="I12" s="13"/>
      <c r="L12" s="10"/>
    </row>
    <row r="13" spans="1:12" ht="13.5">
      <c r="A13" s="80"/>
      <c r="B13" s="81"/>
      <c r="C13" s="82"/>
      <c r="D13" s="83"/>
      <c r="E13" s="83"/>
      <c r="F13" s="84"/>
      <c r="G13" s="79"/>
      <c r="I13" s="13"/>
      <c r="L13" s="10"/>
    </row>
    <row r="14" spans="1:12">
      <c r="A14" s="85"/>
      <c r="B14" s="86" t="s">
        <v>29</v>
      </c>
      <c r="C14" s="87"/>
      <c r="D14" s="88"/>
      <c r="E14" s="88"/>
      <c r="F14" s="89"/>
      <c r="G14" s="90"/>
      <c r="I14" s="13"/>
      <c r="L14" s="10"/>
    </row>
    <row r="15" spans="1:12">
      <c r="A15" s="85"/>
      <c r="B15" s="91" t="s">
        <v>44</v>
      </c>
      <c r="C15" s="87" t="s">
        <v>0</v>
      </c>
      <c r="D15" s="88">
        <v>2</v>
      </c>
      <c r="E15" s="88"/>
      <c r="F15" s="89"/>
      <c r="G15" s="90">
        <f>E15*F15</f>
        <v>0</v>
      </c>
      <c r="I15" s="13"/>
      <c r="L15" s="10"/>
    </row>
    <row r="16" spans="1:12">
      <c r="A16" s="92"/>
      <c r="B16" s="91" t="s">
        <v>51</v>
      </c>
      <c r="C16" s="87"/>
      <c r="D16" s="88"/>
      <c r="E16" s="88"/>
      <c r="F16" s="89"/>
      <c r="G16" s="90"/>
      <c r="I16" s="13"/>
      <c r="L16" s="10"/>
    </row>
    <row r="17" spans="1:12" s="6" customFormat="1">
      <c r="A17" s="85"/>
      <c r="B17" s="91"/>
      <c r="C17" s="87"/>
      <c r="D17" s="88"/>
      <c r="E17" s="88"/>
      <c r="F17" s="89"/>
      <c r="G17" s="90"/>
      <c r="J17" s="9"/>
    </row>
    <row r="18" spans="1:12" s="6" customFormat="1">
      <c r="A18" s="68"/>
      <c r="B18" s="93" t="s">
        <v>30</v>
      </c>
      <c r="C18" s="70"/>
      <c r="D18" s="71"/>
      <c r="E18" s="71"/>
      <c r="F18" s="72"/>
      <c r="G18" s="90"/>
      <c r="J18" s="9"/>
    </row>
    <row r="19" spans="1:12" s="6" customFormat="1">
      <c r="A19" s="70"/>
      <c r="B19" s="94" t="s">
        <v>31</v>
      </c>
      <c r="C19" s="70" t="s">
        <v>32</v>
      </c>
      <c r="D19" s="71">
        <v>18</v>
      </c>
      <c r="E19" s="71"/>
      <c r="F19" s="72"/>
      <c r="G19" s="90">
        <f>E19*F19</f>
        <v>0</v>
      </c>
      <c r="J19" s="9"/>
    </row>
    <row r="20" spans="1:12" s="6" customFormat="1">
      <c r="A20" s="85"/>
      <c r="B20" s="91"/>
      <c r="C20" s="87"/>
      <c r="D20" s="88"/>
      <c r="E20" s="88"/>
      <c r="F20" s="89"/>
      <c r="G20" s="90"/>
      <c r="J20" s="9"/>
    </row>
    <row r="21" spans="1:12" s="6" customFormat="1">
      <c r="A21" s="68"/>
      <c r="B21" s="93" t="s">
        <v>33</v>
      </c>
      <c r="C21" s="70"/>
      <c r="D21" s="71"/>
      <c r="E21" s="71"/>
      <c r="F21" s="72"/>
      <c r="G21" s="90"/>
      <c r="J21" s="9"/>
    </row>
    <row r="22" spans="1:12" s="6" customFormat="1">
      <c r="A22" s="68"/>
      <c r="B22" s="69" t="s">
        <v>34</v>
      </c>
      <c r="C22" s="70" t="s">
        <v>32</v>
      </c>
      <c r="D22" s="71">
        <v>10</v>
      </c>
      <c r="E22" s="71"/>
      <c r="F22" s="72"/>
      <c r="G22" s="90">
        <f>E22*F22</f>
        <v>0</v>
      </c>
      <c r="J22" s="9"/>
    </row>
    <row r="23" spans="1:12" s="6" customFormat="1">
      <c r="A23" s="85"/>
      <c r="B23" s="91"/>
      <c r="C23" s="87"/>
      <c r="D23" s="88"/>
      <c r="E23" s="88"/>
      <c r="F23" s="89"/>
      <c r="G23" s="90"/>
      <c r="J23" s="9"/>
    </row>
    <row r="24" spans="1:12" s="6" customFormat="1">
      <c r="A24" s="68"/>
      <c r="B24" s="69" t="s">
        <v>54</v>
      </c>
      <c r="C24" s="70" t="s">
        <v>53</v>
      </c>
      <c r="D24" s="71">
        <v>1</v>
      </c>
      <c r="E24" s="71"/>
      <c r="F24" s="72"/>
      <c r="G24" s="90">
        <f>E24*F24</f>
        <v>0</v>
      </c>
      <c r="J24" s="9"/>
    </row>
    <row r="25" spans="1:12" s="6" customFormat="1">
      <c r="A25" s="68"/>
      <c r="B25" s="96"/>
      <c r="C25" s="70"/>
      <c r="D25" s="71"/>
      <c r="E25" s="71"/>
      <c r="F25" s="72"/>
      <c r="G25" s="90"/>
      <c r="J25" s="9"/>
    </row>
    <row r="26" spans="1:12" s="6" customFormat="1">
      <c r="A26" s="68"/>
      <c r="B26" s="96"/>
      <c r="C26" s="70"/>
      <c r="D26" s="71"/>
      <c r="E26" s="71"/>
      <c r="F26" s="72"/>
      <c r="G26" s="90"/>
      <c r="J26" s="9"/>
    </row>
    <row r="27" spans="1:12">
      <c r="A27" s="68"/>
      <c r="B27" s="97"/>
      <c r="C27" s="70"/>
      <c r="D27" s="71"/>
      <c r="E27" s="71"/>
      <c r="F27" s="72"/>
      <c r="G27" s="90"/>
      <c r="I27" s="13"/>
      <c r="L27" s="10"/>
    </row>
    <row r="28" spans="1:12">
      <c r="A28" s="68"/>
      <c r="B28" s="97"/>
      <c r="C28" s="70"/>
      <c r="D28" s="71"/>
      <c r="E28" s="71"/>
      <c r="F28" s="72"/>
      <c r="G28" s="90"/>
    </row>
    <row r="29" spans="1:12" ht="13.5" thickBot="1">
      <c r="A29" s="85"/>
      <c r="B29" s="91"/>
      <c r="C29" s="87"/>
      <c r="D29" s="88"/>
      <c r="E29" s="88"/>
      <c r="F29" s="89"/>
      <c r="G29" s="90"/>
    </row>
    <row r="30" spans="1:12" ht="13.5" thickBot="1">
      <c r="A30" s="98"/>
      <c r="B30" s="99" t="str">
        <f>"SOUS-TOTAL "&amp;B12&amp;" "</f>
        <v xml:space="preserve">SOUS-TOTAL CLIMATISATION DE TYPE MONOSPLIT </v>
      </c>
      <c r="C30" s="100"/>
      <c r="D30" s="101"/>
      <c r="E30" s="101"/>
      <c r="F30" s="102"/>
      <c r="G30" s="103">
        <f>+SUM(G11:G29)</f>
        <v>0</v>
      </c>
    </row>
    <row r="31" spans="1:12" ht="16.5">
      <c r="A31" s="109"/>
      <c r="B31" s="110"/>
      <c r="C31" s="111"/>
      <c r="D31" s="111"/>
      <c r="E31" s="111"/>
      <c r="F31" s="112"/>
      <c r="G31" s="113"/>
    </row>
    <row r="32" spans="1:12" ht="16.5" hidden="1" customHeight="1">
      <c r="A32" s="114"/>
      <c r="B32" s="115" t="s">
        <v>38</v>
      </c>
      <c r="C32" s="116"/>
      <c r="D32" s="116"/>
      <c r="E32" s="116"/>
      <c r="F32" s="117"/>
      <c r="G32" s="118"/>
    </row>
    <row r="33" spans="1:9" ht="16.5" hidden="1" customHeight="1">
      <c r="A33" s="114"/>
      <c r="B33" s="119"/>
      <c r="C33" s="116"/>
      <c r="D33" s="116"/>
      <c r="E33" s="116"/>
      <c r="F33" s="117"/>
      <c r="G33" s="120"/>
    </row>
    <row r="34" spans="1:9" ht="16.5" hidden="1" customHeight="1">
      <c r="A34" s="114" t="s">
        <v>27</v>
      </c>
      <c r="B34" s="119" t="str">
        <f>B12</f>
        <v>CLIMATISATION DE TYPE MONOSPLIT</v>
      </c>
      <c r="C34" s="116"/>
      <c r="D34" s="116"/>
      <c r="E34" s="116"/>
      <c r="F34" s="117"/>
      <c r="G34" s="121">
        <f>G30</f>
        <v>0</v>
      </c>
    </row>
    <row r="35" spans="1:9" ht="16.5" hidden="1" customHeight="1">
      <c r="A35" s="114"/>
      <c r="B35" s="119"/>
      <c r="C35" s="116"/>
      <c r="D35" s="116"/>
      <c r="E35" s="116"/>
      <c r="F35" s="117"/>
      <c r="G35" s="121"/>
    </row>
    <row r="36" spans="1:9" ht="16.5" hidden="1" customHeight="1">
      <c r="A36" s="114" t="s">
        <v>35</v>
      </c>
      <c r="B36" s="119" t="e">
        <f>#REF!</f>
        <v>#REF!</v>
      </c>
      <c r="C36" s="116"/>
      <c r="D36" s="116"/>
      <c r="E36" s="116"/>
      <c r="F36" s="117"/>
      <c r="G36" s="121" t="e">
        <f>#REF!</f>
        <v>#REF!</v>
      </c>
    </row>
    <row r="37" spans="1:9" ht="16.5" hidden="1" customHeight="1">
      <c r="A37" s="114"/>
      <c r="B37" s="119"/>
      <c r="C37" s="116"/>
      <c r="D37" s="116"/>
      <c r="E37" s="116"/>
      <c r="F37" s="117"/>
      <c r="G37" s="121"/>
    </row>
    <row r="38" spans="1:9" ht="16.5" hidden="1" customHeight="1">
      <c r="A38" s="114" t="s">
        <v>36</v>
      </c>
      <c r="B38" s="119" t="e">
        <f>#REF!</f>
        <v>#REF!</v>
      </c>
      <c r="C38" s="116"/>
      <c r="D38" s="116"/>
      <c r="E38" s="116"/>
      <c r="F38" s="117"/>
      <c r="G38" s="121" t="e">
        <f>#REF!</f>
        <v>#REF!</v>
      </c>
    </row>
    <row r="39" spans="1:9" ht="17.25" hidden="1" customHeight="1">
      <c r="A39" s="122"/>
      <c r="B39" s="123"/>
      <c r="C39" s="124"/>
      <c r="D39" s="124"/>
      <c r="E39" s="124"/>
      <c r="F39" s="125"/>
      <c r="G39" s="126"/>
    </row>
    <row r="40" spans="1:9" ht="16.5" hidden="1" customHeight="1">
      <c r="A40" s="127" t="s">
        <v>39</v>
      </c>
      <c r="B40" s="127"/>
      <c r="C40" s="128"/>
      <c r="D40" s="129"/>
      <c r="E40" s="129"/>
      <c r="F40" s="130"/>
      <c r="G40" s="131" t="e">
        <f>SUM(G31:G39)</f>
        <v>#REF!</v>
      </c>
    </row>
    <row r="41" spans="1:9">
      <c r="A41" s="14"/>
      <c r="B41" s="15" t="str">
        <f>"Total Poste "&amp;A34</f>
        <v>Total Poste A</v>
      </c>
      <c r="C41" s="14"/>
      <c r="D41" s="16"/>
      <c r="E41" s="16"/>
      <c r="F41" s="18"/>
      <c r="G41" s="132">
        <f>G30</f>
        <v>0</v>
      </c>
    </row>
    <row r="42" spans="1:9">
      <c r="A42" s="7"/>
      <c r="B42" s="11"/>
      <c r="C42" s="7"/>
      <c r="D42" s="8"/>
      <c r="E42" s="8"/>
      <c r="F42" s="12"/>
      <c r="G42" s="12"/>
    </row>
    <row r="43" spans="1:9">
      <c r="A43" s="14"/>
      <c r="B43" s="15" t="s">
        <v>5</v>
      </c>
      <c r="C43" s="14"/>
      <c r="D43" s="16"/>
      <c r="E43" s="16"/>
      <c r="F43" s="18"/>
      <c r="G43" s="17">
        <f>G41</f>
        <v>0</v>
      </c>
    </row>
    <row r="44" spans="1:9">
      <c r="A44" s="14"/>
      <c r="B44" s="15" t="s">
        <v>46</v>
      </c>
      <c r="C44" s="19">
        <f>'RECAPITULATIF '!B23</f>
        <v>1</v>
      </c>
      <c r="D44" s="16"/>
      <c r="E44" s="16"/>
      <c r="F44" s="18"/>
      <c r="G44" s="17">
        <f>C44*G43</f>
        <v>0</v>
      </c>
    </row>
    <row r="45" spans="1:9">
      <c r="A45" s="7"/>
      <c r="B45" s="11"/>
      <c r="C45" s="7"/>
      <c r="D45" s="8"/>
      <c r="E45" s="8"/>
      <c r="F45" s="12"/>
      <c r="G45" s="12"/>
    </row>
    <row r="46" spans="1:9">
      <c r="A46" s="20"/>
      <c r="B46" s="150" t="s">
        <v>1</v>
      </c>
      <c r="C46" s="150"/>
      <c r="D46" s="150"/>
      <c r="E46" s="150"/>
      <c r="F46" s="150"/>
      <c r="G46" s="21">
        <f>G44*C44</f>
        <v>0</v>
      </c>
      <c r="I46" s="13"/>
    </row>
  </sheetData>
  <mergeCells count="7">
    <mergeCell ref="B46:F46"/>
    <mergeCell ref="A1:G1"/>
    <mergeCell ref="A2:G3"/>
    <mergeCell ref="A5:G5"/>
    <mergeCell ref="A6:G6"/>
    <mergeCell ref="A7:G7"/>
    <mergeCell ref="A10:G10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89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24911-0A0F-406C-A53C-10FE915D8A10}">
  <sheetPr>
    <pageSetUpPr fitToPage="1"/>
  </sheetPr>
  <dimension ref="A1:L48"/>
  <sheetViews>
    <sheetView view="pageBreakPreview" topLeftCell="A8" zoomScaleNormal="100" zoomScaleSheetLayoutView="100" workbookViewId="0">
      <selection activeCell="J14" sqref="J14"/>
    </sheetView>
  </sheetViews>
  <sheetFormatPr baseColWidth="10" defaultRowHeight="12.75"/>
  <cols>
    <col min="1" max="1" width="6.85546875" style="26" customWidth="1"/>
    <col min="2" max="2" width="51.7109375" style="9" customWidth="1"/>
    <col min="3" max="3" width="6.85546875" style="26" customWidth="1"/>
    <col min="4" max="5" width="5.5703125" style="27" customWidth="1"/>
    <col min="6" max="6" width="13.28515625" style="13" customWidth="1"/>
    <col min="7" max="7" width="13.140625" style="13" customWidth="1"/>
    <col min="8" max="8" width="11.42578125" style="9"/>
    <col min="9" max="9" width="11.85546875" style="9" bestFit="1" customWidth="1"/>
    <col min="10" max="11" width="11.42578125" style="9"/>
    <col min="12" max="12" width="11.85546875" style="9" bestFit="1" customWidth="1"/>
    <col min="13" max="258" width="11.42578125" style="9"/>
    <col min="259" max="259" width="69.28515625" style="9" bestFit="1" customWidth="1"/>
    <col min="260" max="260" width="6.85546875" style="9" customWidth="1"/>
    <col min="261" max="261" width="5.5703125" style="9" customWidth="1"/>
    <col min="262" max="262" width="9" style="9" customWidth="1"/>
    <col min="263" max="263" width="13.140625" style="9" customWidth="1"/>
    <col min="264" max="514" width="11.42578125" style="9"/>
    <col min="515" max="515" width="69.28515625" style="9" bestFit="1" customWidth="1"/>
    <col min="516" max="516" width="6.85546875" style="9" customWidth="1"/>
    <col min="517" max="517" width="5.5703125" style="9" customWidth="1"/>
    <col min="518" max="518" width="9" style="9" customWidth="1"/>
    <col min="519" max="519" width="13.140625" style="9" customWidth="1"/>
    <col min="520" max="770" width="11.42578125" style="9"/>
    <col min="771" max="771" width="69.28515625" style="9" bestFit="1" customWidth="1"/>
    <col min="772" max="772" width="6.85546875" style="9" customWidth="1"/>
    <col min="773" max="773" width="5.5703125" style="9" customWidth="1"/>
    <col min="774" max="774" width="9" style="9" customWidth="1"/>
    <col min="775" max="775" width="13.140625" style="9" customWidth="1"/>
    <col min="776" max="1026" width="11.42578125" style="9"/>
    <col min="1027" max="1027" width="69.28515625" style="9" bestFit="1" customWidth="1"/>
    <col min="1028" max="1028" width="6.85546875" style="9" customWidth="1"/>
    <col min="1029" max="1029" width="5.5703125" style="9" customWidth="1"/>
    <col min="1030" max="1030" width="9" style="9" customWidth="1"/>
    <col min="1031" max="1031" width="13.140625" style="9" customWidth="1"/>
    <col min="1032" max="1282" width="11.42578125" style="9"/>
    <col min="1283" max="1283" width="69.28515625" style="9" bestFit="1" customWidth="1"/>
    <col min="1284" max="1284" width="6.85546875" style="9" customWidth="1"/>
    <col min="1285" max="1285" width="5.5703125" style="9" customWidth="1"/>
    <col min="1286" max="1286" width="9" style="9" customWidth="1"/>
    <col min="1287" max="1287" width="13.140625" style="9" customWidth="1"/>
    <col min="1288" max="1538" width="11.42578125" style="9"/>
    <col min="1539" max="1539" width="69.28515625" style="9" bestFit="1" customWidth="1"/>
    <col min="1540" max="1540" width="6.85546875" style="9" customWidth="1"/>
    <col min="1541" max="1541" width="5.5703125" style="9" customWidth="1"/>
    <col min="1542" max="1542" width="9" style="9" customWidth="1"/>
    <col min="1543" max="1543" width="13.140625" style="9" customWidth="1"/>
    <col min="1544" max="1794" width="11.42578125" style="9"/>
    <col min="1795" max="1795" width="69.28515625" style="9" bestFit="1" customWidth="1"/>
    <col min="1796" max="1796" width="6.85546875" style="9" customWidth="1"/>
    <col min="1797" max="1797" width="5.5703125" style="9" customWidth="1"/>
    <col min="1798" max="1798" width="9" style="9" customWidth="1"/>
    <col min="1799" max="1799" width="13.140625" style="9" customWidth="1"/>
    <col min="1800" max="2050" width="11.42578125" style="9"/>
    <col min="2051" max="2051" width="69.28515625" style="9" bestFit="1" customWidth="1"/>
    <col min="2052" max="2052" width="6.85546875" style="9" customWidth="1"/>
    <col min="2053" max="2053" width="5.5703125" style="9" customWidth="1"/>
    <col min="2054" max="2054" width="9" style="9" customWidth="1"/>
    <col min="2055" max="2055" width="13.140625" style="9" customWidth="1"/>
    <col min="2056" max="2306" width="11.42578125" style="9"/>
    <col min="2307" max="2307" width="69.28515625" style="9" bestFit="1" customWidth="1"/>
    <col min="2308" max="2308" width="6.85546875" style="9" customWidth="1"/>
    <col min="2309" max="2309" width="5.5703125" style="9" customWidth="1"/>
    <col min="2310" max="2310" width="9" style="9" customWidth="1"/>
    <col min="2311" max="2311" width="13.140625" style="9" customWidth="1"/>
    <col min="2312" max="2562" width="11.42578125" style="9"/>
    <col min="2563" max="2563" width="69.28515625" style="9" bestFit="1" customWidth="1"/>
    <col min="2564" max="2564" width="6.85546875" style="9" customWidth="1"/>
    <col min="2565" max="2565" width="5.5703125" style="9" customWidth="1"/>
    <col min="2566" max="2566" width="9" style="9" customWidth="1"/>
    <col min="2567" max="2567" width="13.140625" style="9" customWidth="1"/>
    <col min="2568" max="2818" width="11.42578125" style="9"/>
    <col min="2819" max="2819" width="69.28515625" style="9" bestFit="1" customWidth="1"/>
    <col min="2820" max="2820" width="6.85546875" style="9" customWidth="1"/>
    <col min="2821" max="2821" width="5.5703125" style="9" customWidth="1"/>
    <col min="2822" max="2822" width="9" style="9" customWidth="1"/>
    <col min="2823" max="2823" width="13.140625" style="9" customWidth="1"/>
    <col min="2824" max="3074" width="11.42578125" style="9"/>
    <col min="3075" max="3075" width="69.28515625" style="9" bestFit="1" customWidth="1"/>
    <col min="3076" max="3076" width="6.85546875" style="9" customWidth="1"/>
    <col min="3077" max="3077" width="5.5703125" style="9" customWidth="1"/>
    <col min="3078" max="3078" width="9" style="9" customWidth="1"/>
    <col min="3079" max="3079" width="13.140625" style="9" customWidth="1"/>
    <col min="3080" max="3330" width="11.42578125" style="9"/>
    <col min="3331" max="3331" width="69.28515625" style="9" bestFit="1" customWidth="1"/>
    <col min="3332" max="3332" width="6.85546875" style="9" customWidth="1"/>
    <col min="3333" max="3333" width="5.5703125" style="9" customWidth="1"/>
    <col min="3334" max="3334" width="9" style="9" customWidth="1"/>
    <col min="3335" max="3335" width="13.140625" style="9" customWidth="1"/>
    <col min="3336" max="3586" width="11.42578125" style="9"/>
    <col min="3587" max="3587" width="69.28515625" style="9" bestFit="1" customWidth="1"/>
    <col min="3588" max="3588" width="6.85546875" style="9" customWidth="1"/>
    <col min="3589" max="3589" width="5.5703125" style="9" customWidth="1"/>
    <col min="3590" max="3590" width="9" style="9" customWidth="1"/>
    <col min="3591" max="3591" width="13.140625" style="9" customWidth="1"/>
    <col min="3592" max="3842" width="11.42578125" style="9"/>
    <col min="3843" max="3843" width="69.28515625" style="9" bestFit="1" customWidth="1"/>
    <col min="3844" max="3844" width="6.85546875" style="9" customWidth="1"/>
    <col min="3845" max="3845" width="5.5703125" style="9" customWidth="1"/>
    <col min="3846" max="3846" width="9" style="9" customWidth="1"/>
    <col min="3847" max="3847" width="13.140625" style="9" customWidth="1"/>
    <col min="3848" max="4098" width="11.42578125" style="9"/>
    <col min="4099" max="4099" width="69.28515625" style="9" bestFit="1" customWidth="1"/>
    <col min="4100" max="4100" width="6.85546875" style="9" customWidth="1"/>
    <col min="4101" max="4101" width="5.5703125" style="9" customWidth="1"/>
    <col min="4102" max="4102" width="9" style="9" customWidth="1"/>
    <col min="4103" max="4103" width="13.140625" style="9" customWidth="1"/>
    <col min="4104" max="4354" width="11.42578125" style="9"/>
    <col min="4355" max="4355" width="69.28515625" style="9" bestFit="1" customWidth="1"/>
    <col min="4356" max="4356" width="6.85546875" style="9" customWidth="1"/>
    <col min="4357" max="4357" width="5.5703125" style="9" customWidth="1"/>
    <col min="4358" max="4358" width="9" style="9" customWidth="1"/>
    <col min="4359" max="4359" width="13.140625" style="9" customWidth="1"/>
    <col min="4360" max="4610" width="11.42578125" style="9"/>
    <col min="4611" max="4611" width="69.28515625" style="9" bestFit="1" customWidth="1"/>
    <col min="4612" max="4612" width="6.85546875" style="9" customWidth="1"/>
    <col min="4613" max="4613" width="5.5703125" style="9" customWidth="1"/>
    <col min="4614" max="4614" width="9" style="9" customWidth="1"/>
    <col min="4615" max="4615" width="13.140625" style="9" customWidth="1"/>
    <col min="4616" max="4866" width="11.42578125" style="9"/>
    <col min="4867" max="4867" width="69.28515625" style="9" bestFit="1" customWidth="1"/>
    <col min="4868" max="4868" width="6.85546875" style="9" customWidth="1"/>
    <col min="4869" max="4869" width="5.5703125" style="9" customWidth="1"/>
    <col min="4870" max="4870" width="9" style="9" customWidth="1"/>
    <col min="4871" max="4871" width="13.140625" style="9" customWidth="1"/>
    <col min="4872" max="5122" width="11.42578125" style="9"/>
    <col min="5123" max="5123" width="69.28515625" style="9" bestFit="1" customWidth="1"/>
    <col min="5124" max="5124" width="6.85546875" style="9" customWidth="1"/>
    <col min="5125" max="5125" width="5.5703125" style="9" customWidth="1"/>
    <col min="5126" max="5126" width="9" style="9" customWidth="1"/>
    <col min="5127" max="5127" width="13.140625" style="9" customWidth="1"/>
    <col min="5128" max="5378" width="11.42578125" style="9"/>
    <col min="5379" max="5379" width="69.28515625" style="9" bestFit="1" customWidth="1"/>
    <col min="5380" max="5380" width="6.85546875" style="9" customWidth="1"/>
    <col min="5381" max="5381" width="5.5703125" style="9" customWidth="1"/>
    <col min="5382" max="5382" width="9" style="9" customWidth="1"/>
    <col min="5383" max="5383" width="13.140625" style="9" customWidth="1"/>
    <col min="5384" max="5634" width="11.42578125" style="9"/>
    <col min="5635" max="5635" width="69.28515625" style="9" bestFit="1" customWidth="1"/>
    <col min="5636" max="5636" width="6.85546875" style="9" customWidth="1"/>
    <col min="5637" max="5637" width="5.5703125" style="9" customWidth="1"/>
    <col min="5638" max="5638" width="9" style="9" customWidth="1"/>
    <col min="5639" max="5639" width="13.140625" style="9" customWidth="1"/>
    <col min="5640" max="5890" width="11.42578125" style="9"/>
    <col min="5891" max="5891" width="69.28515625" style="9" bestFit="1" customWidth="1"/>
    <col min="5892" max="5892" width="6.85546875" style="9" customWidth="1"/>
    <col min="5893" max="5893" width="5.5703125" style="9" customWidth="1"/>
    <col min="5894" max="5894" width="9" style="9" customWidth="1"/>
    <col min="5895" max="5895" width="13.140625" style="9" customWidth="1"/>
    <col min="5896" max="6146" width="11.42578125" style="9"/>
    <col min="6147" max="6147" width="69.28515625" style="9" bestFit="1" customWidth="1"/>
    <col min="6148" max="6148" width="6.85546875" style="9" customWidth="1"/>
    <col min="6149" max="6149" width="5.5703125" style="9" customWidth="1"/>
    <col min="6150" max="6150" width="9" style="9" customWidth="1"/>
    <col min="6151" max="6151" width="13.140625" style="9" customWidth="1"/>
    <col min="6152" max="6402" width="11.42578125" style="9"/>
    <col min="6403" max="6403" width="69.28515625" style="9" bestFit="1" customWidth="1"/>
    <col min="6404" max="6404" width="6.85546875" style="9" customWidth="1"/>
    <col min="6405" max="6405" width="5.5703125" style="9" customWidth="1"/>
    <col min="6406" max="6406" width="9" style="9" customWidth="1"/>
    <col min="6407" max="6407" width="13.140625" style="9" customWidth="1"/>
    <col min="6408" max="6658" width="11.42578125" style="9"/>
    <col min="6659" max="6659" width="69.28515625" style="9" bestFit="1" customWidth="1"/>
    <col min="6660" max="6660" width="6.85546875" style="9" customWidth="1"/>
    <col min="6661" max="6661" width="5.5703125" style="9" customWidth="1"/>
    <col min="6662" max="6662" width="9" style="9" customWidth="1"/>
    <col min="6663" max="6663" width="13.140625" style="9" customWidth="1"/>
    <col min="6664" max="6914" width="11.42578125" style="9"/>
    <col min="6915" max="6915" width="69.28515625" style="9" bestFit="1" customWidth="1"/>
    <col min="6916" max="6916" width="6.85546875" style="9" customWidth="1"/>
    <col min="6917" max="6917" width="5.5703125" style="9" customWidth="1"/>
    <col min="6918" max="6918" width="9" style="9" customWidth="1"/>
    <col min="6919" max="6919" width="13.140625" style="9" customWidth="1"/>
    <col min="6920" max="7170" width="11.42578125" style="9"/>
    <col min="7171" max="7171" width="69.28515625" style="9" bestFit="1" customWidth="1"/>
    <col min="7172" max="7172" width="6.85546875" style="9" customWidth="1"/>
    <col min="7173" max="7173" width="5.5703125" style="9" customWidth="1"/>
    <col min="7174" max="7174" width="9" style="9" customWidth="1"/>
    <col min="7175" max="7175" width="13.140625" style="9" customWidth="1"/>
    <col min="7176" max="7426" width="11.42578125" style="9"/>
    <col min="7427" max="7427" width="69.28515625" style="9" bestFit="1" customWidth="1"/>
    <col min="7428" max="7428" width="6.85546875" style="9" customWidth="1"/>
    <col min="7429" max="7429" width="5.5703125" style="9" customWidth="1"/>
    <col min="7430" max="7430" width="9" style="9" customWidth="1"/>
    <col min="7431" max="7431" width="13.140625" style="9" customWidth="1"/>
    <col min="7432" max="7682" width="11.42578125" style="9"/>
    <col min="7683" max="7683" width="69.28515625" style="9" bestFit="1" customWidth="1"/>
    <col min="7684" max="7684" width="6.85546875" style="9" customWidth="1"/>
    <col min="7685" max="7685" width="5.5703125" style="9" customWidth="1"/>
    <col min="7686" max="7686" width="9" style="9" customWidth="1"/>
    <col min="7687" max="7687" width="13.140625" style="9" customWidth="1"/>
    <col min="7688" max="7938" width="11.42578125" style="9"/>
    <col min="7939" max="7939" width="69.28515625" style="9" bestFit="1" customWidth="1"/>
    <col min="7940" max="7940" width="6.85546875" style="9" customWidth="1"/>
    <col min="7941" max="7941" width="5.5703125" style="9" customWidth="1"/>
    <col min="7942" max="7942" width="9" style="9" customWidth="1"/>
    <col min="7943" max="7943" width="13.140625" style="9" customWidth="1"/>
    <col min="7944" max="8194" width="11.42578125" style="9"/>
    <col min="8195" max="8195" width="69.28515625" style="9" bestFit="1" customWidth="1"/>
    <col min="8196" max="8196" width="6.85546875" style="9" customWidth="1"/>
    <col min="8197" max="8197" width="5.5703125" style="9" customWidth="1"/>
    <col min="8198" max="8198" width="9" style="9" customWidth="1"/>
    <col min="8199" max="8199" width="13.140625" style="9" customWidth="1"/>
    <col min="8200" max="8450" width="11.42578125" style="9"/>
    <col min="8451" max="8451" width="69.28515625" style="9" bestFit="1" customWidth="1"/>
    <col min="8452" max="8452" width="6.85546875" style="9" customWidth="1"/>
    <col min="8453" max="8453" width="5.5703125" style="9" customWidth="1"/>
    <col min="8454" max="8454" width="9" style="9" customWidth="1"/>
    <col min="8455" max="8455" width="13.140625" style="9" customWidth="1"/>
    <col min="8456" max="8706" width="11.42578125" style="9"/>
    <col min="8707" max="8707" width="69.28515625" style="9" bestFit="1" customWidth="1"/>
    <col min="8708" max="8708" width="6.85546875" style="9" customWidth="1"/>
    <col min="8709" max="8709" width="5.5703125" style="9" customWidth="1"/>
    <col min="8710" max="8710" width="9" style="9" customWidth="1"/>
    <col min="8711" max="8711" width="13.140625" style="9" customWidth="1"/>
    <col min="8712" max="8962" width="11.42578125" style="9"/>
    <col min="8963" max="8963" width="69.28515625" style="9" bestFit="1" customWidth="1"/>
    <col min="8964" max="8964" width="6.85546875" style="9" customWidth="1"/>
    <col min="8965" max="8965" width="5.5703125" style="9" customWidth="1"/>
    <col min="8966" max="8966" width="9" style="9" customWidth="1"/>
    <col min="8967" max="8967" width="13.140625" style="9" customWidth="1"/>
    <col min="8968" max="9218" width="11.42578125" style="9"/>
    <col min="9219" max="9219" width="69.28515625" style="9" bestFit="1" customWidth="1"/>
    <col min="9220" max="9220" width="6.85546875" style="9" customWidth="1"/>
    <col min="9221" max="9221" width="5.5703125" style="9" customWidth="1"/>
    <col min="9222" max="9222" width="9" style="9" customWidth="1"/>
    <col min="9223" max="9223" width="13.140625" style="9" customWidth="1"/>
    <col min="9224" max="9474" width="11.42578125" style="9"/>
    <col min="9475" max="9475" width="69.28515625" style="9" bestFit="1" customWidth="1"/>
    <col min="9476" max="9476" width="6.85546875" style="9" customWidth="1"/>
    <col min="9477" max="9477" width="5.5703125" style="9" customWidth="1"/>
    <col min="9478" max="9478" width="9" style="9" customWidth="1"/>
    <col min="9479" max="9479" width="13.140625" style="9" customWidth="1"/>
    <col min="9480" max="9730" width="11.42578125" style="9"/>
    <col min="9731" max="9731" width="69.28515625" style="9" bestFit="1" customWidth="1"/>
    <col min="9732" max="9732" width="6.85546875" style="9" customWidth="1"/>
    <col min="9733" max="9733" width="5.5703125" style="9" customWidth="1"/>
    <col min="9734" max="9734" width="9" style="9" customWidth="1"/>
    <col min="9735" max="9735" width="13.140625" style="9" customWidth="1"/>
    <col min="9736" max="9986" width="11.42578125" style="9"/>
    <col min="9987" max="9987" width="69.28515625" style="9" bestFit="1" customWidth="1"/>
    <col min="9988" max="9988" width="6.85546875" style="9" customWidth="1"/>
    <col min="9989" max="9989" width="5.5703125" style="9" customWidth="1"/>
    <col min="9990" max="9990" width="9" style="9" customWidth="1"/>
    <col min="9991" max="9991" width="13.140625" style="9" customWidth="1"/>
    <col min="9992" max="10242" width="11.42578125" style="9"/>
    <col min="10243" max="10243" width="69.28515625" style="9" bestFit="1" customWidth="1"/>
    <col min="10244" max="10244" width="6.85546875" style="9" customWidth="1"/>
    <col min="10245" max="10245" width="5.5703125" style="9" customWidth="1"/>
    <col min="10246" max="10246" width="9" style="9" customWidth="1"/>
    <col min="10247" max="10247" width="13.140625" style="9" customWidth="1"/>
    <col min="10248" max="10498" width="11.42578125" style="9"/>
    <col min="10499" max="10499" width="69.28515625" style="9" bestFit="1" customWidth="1"/>
    <col min="10500" max="10500" width="6.85546875" style="9" customWidth="1"/>
    <col min="10501" max="10501" width="5.5703125" style="9" customWidth="1"/>
    <col min="10502" max="10502" width="9" style="9" customWidth="1"/>
    <col min="10503" max="10503" width="13.140625" style="9" customWidth="1"/>
    <col min="10504" max="10754" width="11.42578125" style="9"/>
    <col min="10755" max="10755" width="69.28515625" style="9" bestFit="1" customWidth="1"/>
    <col min="10756" max="10756" width="6.85546875" style="9" customWidth="1"/>
    <col min="10757" max="10757" width="5.5703125" style="9" customWidth="1"/>
    <col min="10758" max="10758" width="9" style="9" customWidth="1"/>
    <col min="10759" max="10759" width="13.140625" style="9" customWidth="1"/>
    <col min="10760" max="11010" width="11.42578125" style="9"/>
    <col min="11011" max="11011" width="69.28515625" style="9" bestFit="1" customWidth="1"/>
    <col min="11012" max="11012" width="6.85546875" style="9" customWidth="1"/>
    <col min="11013" max="11013" width="5.5703125" style="9" customWidth="1"/>
    <col min="11014" max="11014" width="9" style="9" customWidth="1"/>
    <col min="11015" max="11015" width="13.140625" style="9" customWidth="1"/>
    <col min="11016" max="11266" width="11.42578125" style="9"/>
    <col min="11267" max="11267" width="69.28515625" style="9" bestFit="1" customWidth="1"/>
    <col min="11268" max="11268" width="6.85546875" style="9" customWidth="1"/>
    <col min="11269" max="11269" width="5.5703125" style="9" customWidth="1"/>
    <col min="11270" max="11270" width="9" style="9" customWidth="1"/>
    <col min="11271" max="11271" width="13.140625" style="9" customWidth="1"/>
    <col min="11272" max="11522" width="11.42578125" style="9"/>
    <col min="11523" max="11523" width="69.28515625" style="9" bestFit="1" customWidth="1"/>
    <col min="11524" max="11524" width="6.85546875" style="9" customWidth="1"/>
    <col min="11525" max="11525" width="5.5703125" style="9" customWidth="1"/>
    <col min="11526" max="11526" width="9" style="9" customWidth="1"/>
    <col min="11527" max="11527" width="13.140625" style="9" customWidth="1"/>
    <col min="11528" max="11778" width="11.42578125" style="9"/>
    <col min="11779" max="11779" width="69.28515625" style="9" bestFit="1" customWidth="1"/>
    <col min="11780" max="11780" width="6.85546875" style="9" customWidth="1"/>
    <col min="11781" max="11781" width="5.5703125" style="9" customWidth="1"/>
    <col min="11782" max="11782" width="9" style="9" customWidth="1"/>
    <col min="11783" max="11783" width="13.140625" style="9" customWidth="1"/>
    <col min="11784" max="12034" width="11.42578125" style="9"/>
    <col min="12035" max="12035" width="69.28515625" style="9" bestFit="1" customWidth="1"/>
    <col min="12036" max="12036" width="6.85546875" style="9" customWidth="1"/>
    <col min="12037" max="12037" width="5.5703125" style="9" customWidth="1"/>
    <col min="12038" max="12038" width="9" style="9" customWidth="1"/>
    <col min="12039" max="12039" width="13.140625" style="9" customWidth="1"/>
    <col min="12040" max="12290" width="11.42578125" style="9"/>
    <col min="12291" max="12291" width="69.28515625" style="9" bestFit="1" customWidth="1"/>
    <col min="12292" max="12292" width="6.85546875" style="9" customWidth="1"/>
    <col min="12293" max="12293" width="5.5703125" style="9" customWidth="1"/>
    <col min="12294" max="12294" width="9" style="9" customWidth="1"/>
    <col min="12295" max="12295" width="13.140625" style="9" customWidth="1"/>
    <col min="12296" max="12546" width="11.42578125" style="9"/>
    <col min="12547" max="12547" width="69.28515625" style="9" bestFit="1" customWidth="1"/>
    <col min="12548" max="12548" width="6.85546875" style="9" customWidth="1"/>
    <col min="12549" max="12549" width="5.5703125" style="9" customWidth="1"/>
    <col min="12550" max="12550" width="9" style="9" customWidth="1"/>
    <col min="12551" max="12551" width="13.140625" style="9" customWidth="1"/>
    <col min="12552" max="12802" width="11.42578125" style="9"/>
    <col min="12803" max="12803" width="69.28515625" style="9" bestFit="1" customWidth="1"/>
    <col min="12804" max="12804" width="6.85546875" style="9" customWidth="1"/>
    <col min="12805" max="12805" width="5.5703125" style="9" customWidth="1"/>
    <col min="12806" max="12806" width="9" style="9" customWidth="1"/>
    <col min="12807" max="12807" width="13.140625" style="9" customWidth="1"/>
    <col min="12808" max="13058" width="11.42578125" style="9"/>
    <col min="13059" max="13059" width="69.28515625" style="9" bestFit="1" customWidth="1"/>
    <col min="13060" max="13060" width="6.85546875" style="9" customWidth="1"/>
    <col min="13061" max="13061" width="5.5703125" style="9" customWidth="1"/>
    <col min="13062" max="13062" width="9" style="9" customWidth="1"/>
    <col min="13063" max="13063" width="13.140625" style="9" customWidth="1"/>
    <col min="13064" max="13314" width="11.42578125" style="9"/>
    <col min="13315" max="13315" width="69.28515625" style="9" bestFit="1" customWidth="1"/>
    <col min="13316" max="13316" width="6.85546875" style="9" customWidth="1"/>
    <col min="13317" max="13317" width="5.5703125" style="9" customWidth="1"/>
    <col min="13318" max="13318" width="9" style="9" customWidth="1"/>
    <col min="13319" max="13319" width="13.140625" style="9" customWidth="1"/>
    <col min="13320" max="13570" width="11.42578125" style="9"/>
    <col min="13571" max="13571" width="69.28515625" style="9" bestFit="1" customWidth="1"/>
    <col min="13572" max="13572" width="6.85546875" style="9" customWidth="1"/>
    <col min="13573" max="13573" width="5.5703125" style="9" customWidth="1"/>
    <col min="13574" max="13574" width="9" style="9" customWidth="1"/>
    <col min="13575" max="13575" width="13.140625" style="9" customWidth="1"/>
    <col min="13576" max="13826" width="11.42578125" style="9"/>
    <col min="13827" max="13827" width="69.28515625" style="9" bestFit="1" customWidth="1"/>
    <col min="13828" max="13828" width="6.85546875" style="9" customWidth="1"/>
    <col min="13829" max="13829" width="5.5703125" style="9" customWidth="1"/>
    <col min="13830" max="13830" width="9" style="9" customWidth="1"/>
    <col min="13831" max="13831" width="13.140625" style="9" customWidth="1"/>
    <col min="13832" max="14082" width="11.42578125" style="9"/>
    <col min="14083" max="14083" width="69.28515625" style="9" bestFit="1" customWidth="1"/>
    <col min="14084" max="14084" width="6.85546875" style="9" customWidth="1"/>
    <col min="14085" max="14085" width="5.5703125" style="9" customWidth="1"/>
    <col min="14086" max="14086" width="9" style="9" customWidth="1"/>
    <col min="14087" max="14087" width="13.140625" style="9" customWidth="1"/>
    <col min="14088" max="14338" width="11.42578125" style="9"/>
    <col min="14339" max="14339" width="69.28515625" style="9" bestFit="1" customWidth="1"/>
    <col min="14340" max="14340" width="6.85546875" style="9" customWidth="1"/>
    <col min="14341" max="14341" width="5.5703125" style="9" customWidth="1"/>
    <col min="14342" max="14342" width="9" style="9" customWidth="1"/>
    <col min="14343" max="14343" width="13.140625" style="9" customWidth="1"/>
    <col min="14344" max="14594" width="11.42578125" style="9"/>
    <col min="14595" max="14595" width="69.28515625" style="9" bestFit="1" customWidth="1"/>
    <col min="14596" max="14596" width="6.85546875" style="9" customWidth="1"/>
    <col min="14597" max="14597" width="5.5703125" style="9" customWidth="1"/>
    <col min="14598" max="14598" width="9" style="9" customWidth="1"/>
    <col min="14599" max="14599" width="13.140625" style="9" customWidth="1"/>
    <col min="14600" max="14850" width="11.42578125" style="9"/>
    <col min="14851" max="14851" width="69.28515625" style="9" bestFit="1" customWidth="1"/>
    <col min="14852" max="14852" width="6.85546875" style="9" customWidth="1"/>
    <col min="14853" max="14853" width="5.5703125" style="9" customWidth="1"/>
    <col min="14854" max="14854" width="9" style="9" customWidth="1"/>
    <col min="14855" max="14855" width="13.140625" style="9" customWidth="1"/>
    <col min="14856" max="15106" width="11.42578125" style="9"/>
    <col min="15107" max="15107" width="69.28515625" style="9" bestFit="1" customWidth="1"/>
    <col min="15108" max="15108" width="6.85546875" style="9" customWidth="1"/>
    <col min="15109" max="15109" width="5.5703125" style="9" customWidth="1"/>
    <col min="15110" max="15110" width="9" style="9" customWidth="1"/>
    <col min="15111" max="15111" width="13.140625" style="9" customWidth="1"/>
    <col min="15112" max="15362" width="11.42578125" style="9"/>
    <col min="15363" max="15363" width="69.28515625" style="9" bestFit="1" customWidth="1"/>
    <col min="15364" max="15364" width="6.85546875" style="9" customWidth="1"/>
    <col min="15365" max="15365" width="5.5703125" style="9" customWidth="1"/>
    <col min="15366" max="15366" width="9" style="9" customWidth="1"/>
    <col min="15367" max="15367" width="13.140625" style="9" customWidth="1"/>
    <col min="15368" max="15618" width="11.42578125" style="9"/>
    <col min="15619" max="15619" width="69.28515625" style="9" bestFit="1" customWidth="1"/>
    <col min="15620" max="15620" width="6.85546875" style="9" customWidth="1"/>
    <col min="15621" max="15621" width="5.5703125" style="9" customWidth="1"/>
    <col min="15622" max="15622" width="9" style="9" customWidth="1"/>
    <col min="15623" max="15623" width="13.140625" style="9" customWidth="1"/>
    <col min="15624" max="15874" width="11.42578125" style="9"/>
    <col min="15875" max="15875" width="69.28515625" style="9" bestFit="1" customWidth="1"/>
    <col min="15876" max="15876" width="6.85546875" style="9" customWidth="1"/>
    <col min="15877" max="15877" width="5.5703125" style="9" customWidth="1"/>
    <col min="15878" max="15878" width="9" style="9" customWidth="1"/>
    <col min="15879" max="15879" width="13.140625" style="9" customWidth="1"/>
    <col min="15880" max="16130" width="11.42578125" style="9"/>
    <col min="16131" max="16131" width="69.28515625" style="9" bestFit="1" customWidth="1"/>
    <col min="16132" max="16132" width="6.85546875" style="9" customWidth="1"/>
    <col min="16133" max="16133" width="5.5703125" style="9" customWidth="1"/>
    <col min="16134" max="16134" width="9" style="9" customWidth="1"/>
    <col min="16135" max="16135" width="13.140625" style="9" customWidth="1"/>
    <col min="16136" max="16384" width="11.42578125" style="9"/>
  </cols>
  <sheetData>
    <row r="1" spans="1:12" s="1" customFormat="1" ht="18.75">
      <c r="A1" s="151" t="s">
        <v>57</v>
      </c>
      <c r="B1" s="152"/>
      <c r="C1" s="152"/>
      <c r="D1" s="152"/>
      <c r="E1" s="152"/>
      <c r="F1" s="152"/>
      <c r="G1" s="153"/>
    </row>
    <row r="2" spans="1:12" s="1" customFormat="1" ht="16.5" customHeight="1">
      <c r="A2" s="154" t="s">
        <v>42</v>
      </c>
      <c r="B2" s="155"/>
      <c r="C2" s="155"/>
      <c r="D2" s="155"/>
      <c r="E2" s="155"/>
      <c r="F2" s="155"/>
      <c r="G2" s="156"/>
    </row>
    <row r="3" spans="1:12" s="1" customFormat="1" ht="43.5" customHeight="1">
      <c r="A3" s="157"/>
      <c r="B3" s="158"/>
      <c r="C3" s="158"/>
      <c r="D3" s="158"/>
      <c r="E3" s="158"/>
      <c r="F3" s="158"/>
      <c r="G3" s="159"/>
      <c r="H3" s="55"/>
    </row>
    <row r="4" spans="1:12" s="1" customFormat="1" ht="18">
      <c r="A4" s="28"/>
      <c r="B4" s="28"/>
      <c r="C4" s="28"/>
      <c r="D4" s="28"/>
      <c r="E4" s="28"/>
      <c r="F4" s="28"/>
      <c r="G4" s="28"/>
    </row>
    <row r="5" spans="1:12" s="1" customFormat="1" ht="18.75">
      <c r="A5" s="141" t="s">
        <v>50</v>
      </c>
      <c r="B5" s="142"/>
      <c r="C5" s="142"/>
      <c r="D5" s="142"/>
      <c r="E5" s="142"/>
      <c r="F5" s="142"/>
      <c r="G5" s="143"/>
    </row>
    <row r="6" spans="1:12" s="1" customFormat="1" ht="32.25" customHeight="1">
      <c r="A6" s="160" t="s">
        <v>3</v>
      </c>
      <c r="B6" s="161"/>
      <c r="C6" s="161"/>
      <c r="D6" s="161"/>
      <c r="E6" s="161"/>
      <c r="F6" s="161"/>
      <c r="G6" s="161"/>
    </row>
    <row r="7" spans="1:12" s="1" customFormat="1" ht="16.5">
      <c r="A7" s="162"/>
      <c r="B7" s="163"/>
      <c r="C7" s="163"/>
      <c r="D7" s="163"/>
      <c r="E7" s="163"/>
      <c r="F7" s="163"/>
      <c r="G7" s="164"/>
    </row>
    <row r="8" spans="1:12" s="1" customFormat="1" ht="17.25" thickBot="1">
      <c r="A8" s="2"/>
      <c r="B8" s="3"/>
      <c r="C8" s="2"/>
      <c r="D8" s="4"/>
      <c r="E8" s="4"/>
      <c r="F8" s="5"/>
      <c r="G8" s="5"/>
    </row>
    <row r="9" spans="1:12" s="6" customFormat="1" ht="54.75" thickBot="1">
      <c r="A9" s="62" t="s">
        <v>21</v>
      </c>
      <c r="B9" s="63" t="s">
        <v>22</v>
      </c>
      <c r="C9" s="64" t="s">
        <v>23</v>
      </c>
      <c r="D9" s="65" t="s">
        <v>2</v>
      </c>
      <c r="E9" s="171" t="s">
        <v>58</v>
      </c>
      <c r="F9" s="66" t="s">
        <v>24</v>
      </c>
      <c r="G9" s="67" t="s">
        <v>25</v>
      </c>
    </row>
    <row r="10" spans="1:12" s="6" customFormat="1" ht="33.75" customHeight="1" thickBot="1">
      <c r="A10" s="165" t="s">
        <v>26</v>
      </c>
      <c r="B10" s="166"/>
      <c r="C10" s="166"/>
      <c r="D10" s="166"/>
      <c r="E10" s="166"/>
      <c r="F10" s="166"/>
      <c r="G10" s="167"/>
    </row>
    <row r="11" spans="1:12">
      <c r="A11" s="68"/>
      <c r="B11" s="69"/>
      <c r="C11" s="70"/>
      <c r="D11" s="71"/>
      <c r="E11" s="71"/>
      <c r="F11" s="72"/>
      <c r="G11" s="73"/>
      <c r="L11" s="10"/>
    </row>
    <row r="12" spans="1:12">
      <c r="A12" s="74" t="s">
        <v>27</v>
      </c>
      <c r="B12" s="75" t="s">
        <v>28</v>
      </c>
      <c r="C12" s="76"/>
      <c r="D12" s="77"/>
      <c r="E12" s="77"/>
      <c r="F12" s="78"/>
      <c r="G12" s="79"/>
      <c r="I12" s="13"/>
      <c r="L12" s="10"/>
    </row>
    <row r="13" spans="1:12" ht="13.5">
      <c r="A13" s="80"/>
      <c r="B13" s="81"/>
      <c r="C13" s="82"/>
      <c r="D13" s="83"/>
      <c r="E13" s="83"/>
      <c r="F13" s="84"/>
      <c r="G13" s="79"/>
      <c r="I13" s="13"/>
      <c r="L13" s="10"/>
    </row>
    <row r="14" spans="1:12">
      <c r="A14" s="85"/>
      <c r="B14" s="86" t="s">
        <v>29</v>
      </c>
      <c r="C14" s="87"/>
      <c r="D14" s="88"/>
      <c r="E14" s="88"/>
      <c r="F14" s="89"/>
      <c r="G14" s="90"/>
      <c r="I14" s="13"/>
      <c r="L14" s="10"/>
    </row>
    <row r="15" spans="1:12">
      <c r="A15" s="85"/>
      <c r="B15" s="91" t="s">
        <v>44</v>
      </c>
      <c r="C15" s="87" t="s">
        <v>0</v>
      </c>
      <c r="D15" s="88">
        <v>3</v>
      </c>
      <c r="E15" s="88"/>
      <c r="F15" s="89"/>
      <c r="G15" s="90">
        <f>E15*F15</f>
        <v>0</v>
      </c>
      <c r="I15" s="13"/>
      <c r="L15" s="10"/>
    </row>
    <row r="16" spans="1:12">
      <c r="A16" s="92"/>
      <c r="B16" s="91" t="s">
        <v>51</v>
      </c>
      <c r="C16" s="87"/>
      <c r="D16" s="88"/>
      <c r="E16" s="88"/>
      <c r="F16" s="89"/>
      <c r="G16" s="90"/>
      <c r="I16" s="13"/>
      <c r="L16" s="10"/>
    </row>
    <row r="17" spans="1:12" s="6" customFormat="1">
      <c r="A17" s="85"/>
      <c r="B17" s="91"/>
      <c r="C17" s="87"/>
      <c r="D17" s="88"/>
      <c r="E17" s="88"/>
      <c r="F17" s="89"/>
      <c r="G17" s="90"/>
      <c r="J17" s="9"/>
    </row>
    <row r="18" spans="1:12" s="6" customFormat="1">
      <c r="A18" s="68"/>
      <c r="B18" s="93" t="s">
        <v>30</v>
      </c>
      <c r="C18" s="70"/>
      <c r="D18" s="71"/>
      <c r="E18" s="71"/>
      <c r="F18" s="72"/>
      <c r="G18" s="90"/>
      <c r="J18" s="9"/>
    </row>
    <row r="19" spans="1:12" s="6" customFormat="1">
      <c r="A19" s="70"/>
      <c r="B19" s="94" t="s">
        <v>31</v>
      </c>
      <c r="C19" s="70" t="s">
        <v>32</v>
      </c>
      <c r="D19" s="71">
        <v>16</v>
      </c>
      <c r="E19" s="71"/>
      <c r="F19" s="72"/>
      <c r="G19" s="90">
        <f>E19*F19</f>
        <v>0</v>
      </c>
      <c r="J19" s="9"/>
    </row>
    <row r="20" spans="1:12" s="6" customFormat="1">
      <c r="A20" s="85"/>
      <c r="B20" s="91"/>
      <c r="C20" s="87"/>
      <c r="D20" s="88"/>
      <c r="E20" s="88"/>
      <c r="F20" s="89"/>
      <c r="G20" s="90"/>
      <c r="J20" s="9"/>
    </row>
    <row r="21" spans="1:12" s="6" customFormat="1">
      <c r="A21" s="68"/>
      <c r="B21" s="93" t="s">
        <v>33</v>
      </c>
      <c r="C21" s="70"/>
      <c r="D21" s="71"/>
      <c r="E21" s="71"/>
      <c r="F21" s="72"/>
      <c r="G21" s="90"/>
      <c r="J21" s="9"/>
    </row>
    <row r="22" spans="1:12" s="6" customFormat="1">
      <c r="A22" s="68"/>
      <c r="B22" s="69" t="s">
        <v>34</v>
      </c>
      <c r="C22" s="70" t="s">
        <v>32</v>
      </c>
      <c r="D22" s="71">
        <v>10</v>
      </c>
      <c r="E22" s="71"/>
      <c r="F22" s="72"/>
      <c r="G22" s="90">
        <f>E22*F22</f>
        <v>0</v>
      </c>
      <c r="J22" s="9"/>
    </row>
    <row r="23" spans="1:12" s="6" customFormat="1">
      <c r="A23" s="85"/>
      <c r="B23" s="91"/>
      <c r="C23" s="87"/>
      <c r="D23" s="88"/>
      <c r="E23" s="88"/>
      <c r="F23" s="89"/>
      <c r="G23" s="90"/>
      <c r="J23" s="9"/>
    </row>
    <row r="24" spans="1:12" s="6" customFormat="1">
      <c r="A24" s="68"/>
      <c r="B24" s="69" t="s">
        <v>54</v>
      </c>
      <c r="C24" s="70" t="s">
        <v>53</v>
      </c>
      <c r="D24" s="71">
        <v>1</v>
      </c>
      <c r="E24" s="71"/>
      <c r="F24" s="72"/>
      <c r="G24" s="90">
        <f>E24*F24</f>
        <v>0</v>
      </c>
      <c r="J24" s="9"/>
    </row>
    <row r="25" spans="1:12" s="6" customFormat="1">
      <c r="A25" s="68"/>
      <c r="B25" s="96"/>
      <c r="C25" s="70"/>
      <c r="D25" s="71"/>
      <c r="E25" s="71"/>
      <c r="F25" s="72"/>
      <c r="G25" s="90"/>
      <c r="J25" s="9"/>
    </row>
    <row r="26" spans="1:12" s="6" customFormat="1">
      <c r="A26" s="68"/>
      <c r="B26" s="96"/>
      <c r="C26" s="70"/>
      <c r="D26" s="71"/>
      <c r="E26" s="71"/>
      <c r="F26" s="72"/>
      <c r="G26" s="90"/>
      <c r="J26" s="9"/>
    </row>
    <row r="27" spans="1:12">
      <c r="A27" s="68"/>
      <c r="B27" s="97"/>
      <c r="C27" s="70"/>
      <c r="D27" s="71"/>
      <c r="E27" s="71"/>
      <c r="F27" s="72"/>
      <c r="G27" s="90"/>
      <c r="I27" s="13"/>
      <c r="L27" s="10"/>
    </row>
    <row r="28" spans="1:12">
      <c r="A28" s="68"/>
      <c r="B28" s="97"/>
      <c r="C28" s="70"/>
      <c r="D28" s="71"/>
      <c r="E28" s="71"/>
      <c r="F28" s="72"/>
      <c r="G28" s="90"/>
    </row>
    <row r="29" spans="1:12" ht="13.5" thickBot="1">
      <c r="A29" s="85"/>
      <c r="B29" s="91"/>
      <c r="C29" s="87"/>
      <c r="D29" s="88"/>
      <c r="E29" s="88"/>
      <c r="F29" s="89"/>
      <c r="G29" s="90"/>
    </row>
    <row r="30" spans="1:12" ht="13.5" thickBot="1">
      <c r="A30" s="98"/>
      <c r="B30" s="99" t="str">
        <f>"SOUS-TOTAL "&amp;B12&amp;" "</f>
        <v xml:space="preserve">SOUS-TOTAL CLIMATISATION DE TYPE MONOSPLIT </v>
      </c>
      <c r="C30" s="100"/>
      <c r="D30" s="101"/>
      <c r="E30" s="101"/>
      <c r="F30" s="102"/>
      <c r="G30" s="103">
        <f>+SUM(G11:G29)</f>
        <v>0</v>
      </c>
    </row>
    <row r="31" spans="1:12" ht="13.5">
      <c r="A31" s="104"/>
      <c r="B31" s="105"/>
      <c r="C31" s="106"/>
      <c r="D31" s="107"/>
      <c r="E31" s="107"/>
      <c r="F31" s="108"/>
      <c r="G31" s="79"/>
    </row>
    <row r="32" spans="1:12" ht="16.5" hidden="1" customHeight="1">
      <c r="A32" s="114"/>
      <c r="B32" s="115" t="s">
        <v>38</v>
      </c>
      <c r="C32" s="116"/>
      <c r="D32" s="116"/>
      <c r="E32" s="116"/>
      <c r="F32" s="117"/>
      <c r="G32" s="118"/>
    </row>
    <row r="33" spans="1:9" ht="16.5" hidden="1" customHeight="1">
      <c r="A33" s="114"/>
      <c r="B33" s="119"/>
      <c r="C33" s="116"/>
      <c r="D33" s="116"/>
      <c r="E33" s="116"/>
      <c r="F33" s="117"/>
      <c r="G33" s="120"/>
    </row>
    <row r="34" spans="1:9" ht="16.5" hidden="1" customHeight="1">
      <c r="A34" s="114" t="s">
        <v>27</v>
      </c>
      <c r="B34" s="119" t="str">
        <f>B12</f>
        <v>CLIMATISATION DE TYPE MONOSPLIT</v>
      </c>
      <c r="C34" s="116"/>
      <c r="D34" s="116"/>
      <c r="E34" s="116"/>
      <c r="F34" s="117"/>
      <c r="G34" s="121">
        <f>G30</f>
        <v>0</v>
      </c>
    </row>
    <row r="35" spans="1:9" ht="16.5" hidden="1" customHeight="1">
      <c r="A35" s="114"/>
      <c r="B35" s="119"/>
      <c r="C35" s="116"/>
      <c r="D35" s="116"/>
      <c r="E35" s="116"/>
      <c r="F35" s="117"/>
      <c r="G35" s="121"/>
    </row>
    <row r="36" spans="1:9" ht="16.5" hidden="1" customHeight="1">
      <c r="A36" s="114" t="s">
        <v>35</v>
      </c>
      <c r="B36" s="119" t="e">
        <f>#REF!</f>
        <v>#REF!</v>
      </c>
      <c r="C36" s="116"/>
      <c r="D36" s="116"/>
      <c r="E36" s="116"/>
      <c r="F36" s="117"/>
      <c r="G36" s="121" t="e">
        <f>#REF!</f>
        <v>#REF!</v>
      </c>
    </row>
    <row r="37" spans="1:9" ht="16.5" hidden="1" customHeight="1">
      <c r="A37" s="114"/>
      <c r="B37" s="119"/>
      <c r="C37" s="116"/>
      <c r="D37" s="116"/>
      <c r="E37" s="116"/>
      <c r="F37" s="117"/>
      <c r="G37" s="121"/>
    </row>
    <row r="38" spans="1:9" ht="16.5" hidden="1" customHeight="1">
      <c r="A38" s="114" t="s">
        <v>36</v>
      </c>
      <c r="B38" s="119" t="e">
        <f>#REF!</f>
        <v>#REF!</v>
      </c>
      <c r="C38" s="116"/>
      <c r="D38" s="116"/>
      <c r="E38" s="116"/>
      <c r="F38" s="117"/>
      <c r="G38" s="121" t="e">
        <f>#REF!</f>
        <v>#REF!</v>
      </c>
    </row>
    <row r="39" spans="1:9" ht="17.25" hidden="1" customHeight="1">
      <c r="A39" s="122"/>
      <c r="B39" s="123"/>
      <c r="C39" s="124"/>
      <c r="D39" s="124"/>
      <c r="E39" s="124"/>
      <c r="F39" s="125"/>
      <c r="G39" s="126"/>
    </row>
    <row r="40" spans="1:9" ht="16.5" hidden="1" customHeight="1">
      <c r="A40" s="127" t="s">
        <v>39</v>
      </c>
      <c r="B40" s="127"/>
      <c r="C40" s="128"/>
      <c r="D40" s="129"/>
      <c r="E40" s="129"/>
      <c r="F40" s="130"/>
      <c r="G40" s="131" t="e">
        <f>SUM(G32:G39)</f>
        <v>#REF!</v>
      </c>
    </row>
    <row r="41" spans="1:9">
      <c r="A41" s="14"/>
      <c r="B41" s="15" t="str">
        <f>"Total Poste "&amp;A34</f>
        <v>Total Poste A</v>
      </c>
      <c r="C41" s="14"/>
      <c r="D41" s="16"/>
      <c r="E41" s="16"/>
      <c r="F41" s="18"/>
      <c r="G41" s="132">
        <f>G30</f>
        <v>0</v>
      </c>
    </row>
    <row r="42" spans="1:9">
      <c r="A42" s="7"/>
      <c r="B42" s="11"/>
      <c r="C42" s="7"/>
      <c r="D42" s="8"/>
      <c r="E42" s="8"/>
      <c r="F42" s="12"/>
      <c r="G42" s="12"/>
    </row>
    <row r="43" spans="1:9">
      <c r="A43" s="14"/>
      <c r="B43" s="15" t="s">
        <v>5</v>
      </c>
      <c r="C43" s="14"/>
      <c r="D43" s="16"/>
      <c r="E43" s="16"/>
      <c r="F43" s="18"/>
      <c r="G43" s="17">
        <f>G41</f>
        <v>0</v>
      </c>
    </row>
    <row r="44" spans="1:9">
      <c r="A44" s="14"/>
      <c r="B44" s="15" t="s">
        <v>47</v>
      </c>
      <c r="C44" s="19">
        <f>'RECAPITULATIF '!B17</f>
        <v>14</v>
      </c>
      <c r="D44" s="16"/>
      <c r="E44" s="16"/>
      <c r="F44" s="18"/>
      <c r="G44" s="17">
        <f>C44*G43</f>
        <v>0</v>
      </c>
    </row>
    <row r="45" spans="1:9">
      <c r="A45" s="7"/>
      <c r="B45" s="11"/>
      <c r="C45" s="7"/>
      <c r="D45" s="8"/>
      <c r="E45" s="8"/>
      <c r="F45" s="12"/>
      <c r="G45" s="12"/>
    </row>
    <row r="46" spans="1:9">
      <c r="A46" s="20"/>
      <c r="B46" s="150" t="s">
        <v>1</v>
      </c>
      <c r="C46" s="150"/>
      <c r="D46" s="150"/>
      <c r="E46" s="150"/>
      <c r="F46" s="150"/>
      <c r="G46" s="21">
        <f>G44</f>
        <v>0</v>
      </c>
      <c r="I46" s="13"/>
    </row>
    <row r="47" spans="1:9">
      <c r="A47" s="11"/>
      <c r="B47" s="22"/>
      <c r="C47" s="168"/>
      <c r="D47" s="168"/>
      <c r="E47" s="168"/>
      <c r="F47" s="169"/>
      <c r="G47" s="23"/>
    </row>
    <row r="48" spans="1:9">
      <c r="A48" s="24"/>
      <c r="B48" s="170"/>
      <c r="C48" s="170"/>
      <c r="D48" s="170"/>
      <c r="E48" s="170"/>
      <c r="F48" s="170"/>
      <c r="G48" s="25"/>
    </row>
  </sheetData>
  <mergeCells count="9">
    <mergeCell ref="B46:F46"/>
    <mergeCell ref="C47:F47"/>
    <mergeCell ref="B48:F48"/>
    <mergeCell ref="A1:G1"/>
    <mergeCell ref="A2:G3"/>
    <mergeCell ref="A5:G5"/>
    <mergeCell ref="A6:G6"/>
    <mergeCell ref="A7:G7"/>
    <mergeCell ref="A10:G10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87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12E6-794B-4A5E-AA42-6356C6288268}">
  <sheetPr>
    <pageSetUpPr fitToPage="1"/>
  </sheetPr>
  <dimension ref="A1:L48"/>
  <sheetViews>
    <sheetView view="pageBreakPreview" zoomScaleNormal="100" zoomScaleSheetLayoutView="100" workbookViewId="0">
      <selection activeCell="J14" sqref="J14"/>
    </sheetView>
  </sheetViews>
  <sheetFormatPr baseColWidth="10" defaultRowHeight="12.75"/>
  <cols>
    <col min="1" max="1" width="6.85546875" style="26" customWidth="1"/>
    <col min="2" max="2" width="51.7109375" style="9" customWidth="1"/>
    <col min="3" max="3" width="6.85546875" style="26" customWidth="1"/>
    <col min="4" max="5" width="5.5703125" style="27" customWidth="1"/>
    <col min="6" max="6" width="13.28515625" style="13" customWidth="1"/>
    <col min="7" max="7" width="13.140625" style="13" customWidth="1"/>
    <col min="8" max="8" width="11.42578125" style="9"/>
    <col min="9" max="9" width="11.85546875" style="9" bestFit="1" customWidth="1"/>
    <col min="10" max="11" width="11.42578125" style="9"/>
    <col min="12" max="12" width="11.85546875" style="9" bestFit="1" customWidth="1"/>
    <col min="13" max="258" width="11.42578125" style="9"/>
    <col min="259" max="259" width="69.28515625" style="9" bestFit="1" customWidth="1"/>
    <col min="260" max="260" width="6.85546875" style="9" customWidth="1"/>
    <col min="261" max="261" width="5.5703125" style="9" customWidth="1"/>
    <col min="262" max="262" width="9" style="9" customWidth="1"/>
    <col min="263" max="263" width="13.140625" style="9" customWidth="1"/>
    <col min="264" max="514" width="11.42578125" style="9"/>
    <col min="515" max="515" width="69.28515625" style="9" bestFit="1" customWidth="1"/>
    <col min="516" max="516" width="6.85546875" style="9" customWidth="1"/>
    <col min="517" max="517" width="5.5703125" style="9" customWidth="1"/>
    <col min="518" max="518" width="9" style="9" customWidth="1"/>
    <col min="519" max="519" width="13.140625" style="9" customWidth="1"/>
    <col min="520" max="770" width="11.42578125" style="9"/>
    <col min="771" max="771" width="69.28515625" style="9" bestFit="1" customWidth="1"/>
    <col min="772" max="772" width="6.85546875" style="9" customWidth="1"/>
    <col min="773" max="773" width="5.5703125" style="9" customWidth="1"/>
    <col min="774" max="774" width="9" style="9" customWidth="1"/>
    <col min="775" max="775" width="13.140625" style="9" customWidth="1"/>
    <col min="776" max="1026" width="11.42578125" style="9"/>
    <col min="1027" max="1027" width="69.28515625" style="9" bestFit="1" customWidth="1"/>
    <col min="1028" max="1028" width="6.85546875" style="9" customWidth="1"/>
    <col min="1029" max="1029" width="5.5703125" style="9" customWidth="1"/>
    <col min="1030" max="1030" width="9" style="9" customWidth="1"/>
    <col min="1031" max="1031" width="13.140625" style="9" customWidth="1"/>
    <col min="1032" max="1282" width="11.42578125" style="9"/>
    <col min="1283" max="1283" width="69.28515625" style="9" bestFit="1" customWidth="1"/>
    <col min="1284" max="1284" width="6.85546875" style="9" customWidth="1"/>
    <col min="1285" max="1285" width="5.5703125" style="9" customWidth="1"/>
    <col min="1286" max="1286" width="9" style="9" customWidth="1"/>
    <col min="1287" max="1287" width="13.140625" style="9" customWidth="1"/>
    <col min="1288" max="1538" width="11.42578125" style="9"/>
    <col min="1539" max="1539" width="69.28515625" style="9" bestFit="1" customWidth="1"/>
    <col min="1540" max="1540" width="6.85546875" style="9" customWidth="1"/>
    <col min="1541" max="1541" width="5.5703125" style="9" customWidth="1"/>
    <col min="1542" max="1542" width="9" style="9" customWidth="1"/>
    <col min="1543" max="1543" width="13.140625" style="9" customWidth="1"/>
    <col min="1544" max="1794" width="11.42578125" style="9"/>
    <col min="1795" max="1795" width="69.28515625" style="9" bestFit="1" customWidth="1"/>
    <col min="1796" max="1796" width="6.85546875" style="9" customWidth="1"/>
    <col min="1797" max="1797" width="5.5703125" style="9" customWidth="1"/>
    <col min="1798" max="1798" width="9" style="9" customWidth="1"/>
    <col min="1799" max="1799" width="13.140625" style="9" customWidth="1"/>
    <col min="1800" max="2050" width="11.42578125" style="9"/>
    <col min="2051" max="2051" width="69.28515625" style="9" bestFit="1" customWidth="1"/>
    <col min="2052" max="2052" width="6.85546875" style="9" customWidth="1"/>
    <col min="2053" max="2053" width="5.5703125" style="9" customWidth="1"/>
    <col min="2054" max="2054" width="9" style="9" customWidth="1"/>
    <col min="2055" max="2055" width="13.140625" style="9" customWidth="1"/>
    <col min="2056" max="2306" width="11.42578125" style="9"/>
    <col min="2307" max="2307" width="69.28515625" style="9" bestFit="1" customWidth="1"/>
    <col min="2308" max="2308" width="6.85546875" style="9" customWidth="1"/>
    <col min="2309" max="2309" width="5.5703125" style="9" customWidth="1"/>
    <col min="2310" max="2310" width="9" style="9" customWidth="1"/>
    <col min="2311" max="2311" width="13.140625" style="9" customWidth="1"/>
    <col min="2312" max="2562" width="11.42578125" style="9"/>
    <col min="2563" max="2563" width="69.28515625" style="9" bestFit="1" customWidth="1"/>
    <col min="2564" max="2564" width="6.85546875" style="9" customWidth="1"/>
    <col min="2565" max="2565" width="5.5703125" style="9" customWidth="1"/>
    <col min="2566" max="2566" width="9" style="9" customWidth="1"/>
    <col min="2567" max="2567" width="13.140625" style="9" customWidth="1"/>
    <col min="2568" max="2818" width="11.42578125" style="9"/>
    <col min="2819" max="2819" width="69.28515625" style="9" bestFit="1" customWidth="1"/>
    <col min="2820" max="2820" width="6.85546875" style="9" customWidth="1"/>
    <col min="2821" max="2821" width="5.5703125" style="9" customWidth="1"/>
    <col min="2822" max="2822" width="9" style="9" customWidth="1"/>
    <col min="2823" max="2823" width="13.140625" style="9" customWidth="1"/>
    <col min="2824" max="3074" width="11.42578125" style="9"/>
    <col min="3075" max="3075" width="69.28515625" style="9" bestFit="1" customWidth="1"/>
    <col min="3076" max="3076" width="6.85546875" style="9" customWidth="1"/>
    <col min="3077" max="3077" width="5.5703125" style="9" customWidth="1"/>
    <col min="3078" max="3078" width="9" style="9" customWidth="1"/>
    <col min="3079" max="3079" width="13.140625" style="9" customWidth="1"/>
    <col min="3080" max="3330" width="11.42578125" style="9"/>
    <col min="3331" max="3331" width="69.28515625" style="9" bestFit="1" customWidth="1"/>
    <col min="3332" max="3332" width="6.85546875" style="9" customWidth="1"/>
    <col min="3333" max="3333" width="5.5703125" style="9" customWidth="1"/>
    <col min="3334" max="3334" width="9" style="9" customWidth="1"/>
    <col min="3335" max="3335" width="13.140625" style="9" customWidth="1"/>
    <col min="3336" max="3586" width="11.42578125" style="9"/>
    <col min="3587" max="3587" width="69.28515625" style="9" bestFit="1" customWidth="1"/>
    <col min="3588" max="3588" width="6.85546875" style="9" customWidth="1"/>
    <col min="3589" max="3589" width="5.5703125" style="9" customWidth="1"/>
    <col min="3590" max="3590" width="9" style="9" customWidth="1"/>
    <col min="3591" max="3591" width="13.140625" style="9" customWidth="1"/>
    <col min="3592" max="3842" width="11.42578125" style="9"/>
    <col min="3843" max="3843" width="69.28515625" style="9" bestFit="1" customWidth="1"/>
    <col min="3844" max="3844" width="6.85546875" style="9" customWidth="1"/>
    <col min="3845" max="3845" width="5.5703125" style="9" customWidth="1"/>
    <col min="3846" max="3846" width="9" style="9" customWidth="1"/>
    <col min="3847" max="3847" width="13.140625" style="9" customWidth="1"/>
    <col min="3848" max="4098" width="11.42578125" style="9"/>
    <col min="4099" max="4099" width="69.28515625" style="9" bestFit="1" customWidth="1"/>
    <col min="4100" max="4100" width="6.85546875" style="9" customWidth="1"/>
    <col min="4101" max="4101" width="5.5703125" style="9" customWidth="1"/>
    <col min="4102" max="4102" width="9" style="9" customWidth="1"/>
    <col min="4103" max="4103" width="13.140625" style="9" customWidth="1"/>
    <col min="4104" max="4354" width="11.42578125" style="9"/>
    <col min="4355" max="4355" width="69.28515625" style="9" bestFit="1" customWidth="1"/>
    <col min="4356" max="4356" width="6.85546875" style="9" customWidth="1"/>
    <col min="4357" max="4357" width="5.5703125" style="9" customWidth="1"/>
    <col min="4358" max="4358" width="9" style="9" customWidth="1"/>
    <col min="4359" max="4359" width="13.140625" style="9" customWidth="1"/>
    <col min="4360" max="4610" width="11.42578125" style="9"/>
    <col min="4611" max="4611" width="69.28515625" style="9" bestFit="1" customWidth="1"/>
    <col min="4612" max="4612" width="6.85546875" style="9" customWidth="1"/>
    <col min="4613" max="4613" width="5.5703125" style="9" customWidth="1"/>
    <col min="4614" max="4614" width="9" style="9" customWidth="1"/>
    <col min="4615" max="4615" width="13.140625" style="9" customWidth="1"/>
    <col min="4616" max="4866" width="11.42578125" style="9"/>
    <col min="4867" max="4867" width="69.28515625" style="9" bestFit="1" customWidth="1"/>
    <col min="4868" max="4868" width="6.85546875" style="9" customWidth="1"/>
    <col min="4869" max="4869" width="5.5703125" style="9" customWidth="1"/>
    <col min="4870" max="4870" width="9" style="9" customWidth="1"/>
    <col min="4871" max="4871" width="13.140625" style="9" customWidth="1"/>
    <col min="4872" max="5122" width="11.42578125" style="9"/>
    <col min="5123" max="5123" width="69.28515625" style="9" bestFit="1" customWidth="1"/>
    <col min="5124" max="5124" width="6.85546875" style="9" customWidth="1"/>
    <col min="5125" max="5125" width="5.5703125" style="9" customWidth="1"/>
    <col min="5126" max="5126" width="9" style="9" customWidth="1"/>
    <col min="5127" max="5127" width="13.140625" style="9" customWidth="1"/>
    <col min="5128" max="5378" width="11.42578125" style="9"/>
    <col min="5379" max="5379" width="69.28515625" style="9" bestFit="1" customWidth="1"/>
    <col min="5380" max="5380" width="6.85546875" style="9" customWidth="1"/>
    <col min="5381" max="5381" width="5.5703125" style="9" customWidth="1"/>
    <col min="5382" max="5382" width="9" style="9" customWidth="1"/>
    <col min="5383" max="5383" width="13.140625" style="9" customWidth="1"/>
    <col min="5384" max="5634" width="11.42578125" style="9"/>
    <col min="5635" max="5635" width="69.28515625" style="9" bestFit="1" customWidth="1"/>
    <col min="5636" max="5636" width="6.85546875" style="9" customWidth="1"/>
    <col min="5637" max="5637" width="5.5703125" style="9" customWidth="1"/>
    <col min="5638" max="5638" width="9" style="9" customWidth="1"/>
    <col min="5639" max="5639" width="13.140625" style="9" customWidth="1"/>
    <col min="5640" max="5890" width="11.42578125" style="9"/>
    <col min="5891" max="5891" width="69.28515625" style="9" bestFit="1" customWidth="1"/>
    <col min="5892" max="5892" width="6.85546875" style="9" customWidth="1"/>
    <col min="5893" max="5893" width="5.5703125" style="9" customWidth="1"/>
    <col min="5894" max="5894" width="9" style="9" customWidth="1"/>
    <col min="5895" max="5895" width="13.140625" style="9" customWidth="1"/>
    <col min="5896" max="6146" width="11.42578125" style="9"/>
    <col min="6147" max="6147" width="69.28515625" style="9" bestFit="1" customWidth="1"/>
    <col min="6148" max="6148" width="6.85546875" style="9" customWidth="1"/>
    <col min="6149" max="6149" width="5.5703125" style="9" customWidth="1"/>
    <col min="6150" max="6150" width="9" style="9" customWidth="1"/>
    <col min="6151" max="6151" width="13.140625" style="9" customWidth="1"/>
    <col min="6152" max="6402" width="11.42578125" style="9"/>
    <col min="6403" max="6403" width="69.28515625" style="9" bestFit="1" customWidth="1"/>
    <col min="6404" max="6404" width="6.85546875" style="9" customWidth="1"/>
    <col min="6405" max="6405" width="5.5703125" style="9" customWidth="1"/>
    <col min="6406" max="6406" width="9" style="9" customWidth="1"/>
    <col min="6407" max="6407" width="13.140625" style="9" customWidth="1"/>
    <col min="6408" max="6658" width="11.42578125" style="9"/>
    <col min="6659" max="6659" width="69.28515625" style="9" bestFit="1" customWidth="1"/>
    <col min="6660" max="6660" width="6.85546875" style="9" customWidth="1"/>
    <col min="6661" max="6661" width="5.5703125" style="9" customWidth="1"/>
    <col min="6662" max="6662" width="9" style="9" customWidth="1"/>
    <col min="6663" max="6663" width="13.140625" style="9" customWidth="1"/>
    <col min="6664" max="6914" width="11.42578125" style="9"/>
    <col min="6915" max="6915" width="69.28515625" style="9" bestFit="1" customWidth="1"/>
    <col min="6916" max="6916" width="6.85546875" style="9" customWidth="1"/>
    <col min="6917" max="6917" width="5.5703125" style="9" customWidth="1"/>
    <col min="6918" max="6918" width="9" style="9" customWidth="1"/>
    <col min="6919" max="6919" width="13.140625" style="9" customWidth="1"/>
    <col min="6920" max="7170" width="11.42578125" style="9"/>
    <col min="7171" max="7171" width="69.28515625" style="9" bestFit="1" customWidth="1"/>
    <col min="7172" max="7172" width="6.85546875" style="9" customWidth="1"/>
    <col min="7173" max="7173" width="5.5703125" style="9" customWidth="1"/>
    <col min="7174" max="7174" width="9" style="9" customWidth="1"/>
    <col min="7175" max="7175" width="13.140625" style="9" customWidth="1"/>
    <col min="7176" max="7426" width="11.42578125" style="9"/>
    <col min="7427" max="7427" width="69.28515625" style="9" bestFit="1" customWidth="1"/>
    <col min="7428" max="7428" width="6.85546875" style="9" customWidth="1"/>
    <col min="7429" max="7429" width="5.5703125" style="9" customWidth="1"/>
    <col min="7430" max="7430" width="9" style="9" customWidth="1"/>
    <col min="7431" max="7431" width="13.140625" style="9" customWidth="1"/>
    <col min="7432" max="7682" width="11.42578125" style="9"/>
    <col min="7683" max="7683" width="69.28515625" style="9" bestFit="1" customWidth="1"/>
    <col min="7684" max="7684" width="6.85546875" style="9" customWidth="1"/>
    <col min="7685" max="7685" width="5.5703125" style="9" customWidth="1"/>
    <col min="7686" max="7686" width="9" style="9" customWidth="1"/>
    <col min="7687" max="7687" width="13.140625" style="9" customWidth="1"/>
    <col min="7688" max="7938" width="11.42578125" style="9"/>
    <col min="7939" max="7939" width="69.28515625" style="9" bestFit="1" customWidth="1"/>
    <col min="7940" max="7940" width="6.85546875" style="9" customWidth="1"/>
    <col min="7941" max="7941" width="5.5703125" style="9" customWidth="1"/>
    <col min="7942" max="7942" width="9" style="9" customWidth="1"/>
    <col min="7943" max="7943" width="13.140625" style="9" customWidth="1"/>
    <col min="7944" max="8194" width="11.42578125" style="9"/>
    <col min="8195" max="8195" width="69.28515625" style="9" bestFit="1" customWidth="1"/>
    <col min="8196" max="8196" width="6.85546875" style="9" customWidth="1"/>
    <col min="8197" max="8197" width="5.5703125" style="9" customWidth="1"/>
    <col min="8198" max="8198" width="9" style="9" customWidth="1"/>
    <col min="8199" max="8199" width="13.140625" style="9" customWidth="1"/>
    <col min="8200" max="8450" width="11.42578125" style="9"/>
    <col min="8451" max="8451" width="69.28515625" style="9" bestFit="1" customWidth="1"/>
    <col min="8452" max="8452" width="6.85546875" style="9" customWidth="1"/>
    <col min="8453" max="8453" width="5.5703125" style="9" customWidth="1"/>
    <col min="8454" max="8454" width="9" style="9" customWidth="1"/>
    <col min="8455" max="8455" width="13.140625" style="9" customWidth="1"/>
    <col min="8456" max="8706" width="11.42578125" style="9"/>
    <col min="8707" max="8707" width="69.28515625" style="9" bestFit="1" customWidth="1"/>
    <col min="8708" max="8708" width="6.85546875" style="9" customWidth="1"/>
    <col min="8709" max="8709" width="5.5703125" style="9" customWidth="1"/>
    <col min="8710" max="8710" width="9" style="9" customWidth="1"/>
    <col min="8711" max="8711" width="13.140625" style="9" customWidth="1"/>
    <col min="8712" max="8962" width="11.42578125" style="9"/>
    <col min="8963" max="8963" width="69.28515625" style="9" bestFit="1" customWidth="1"/>
    <col min="8964" max="8964" width="6.85546875" style="9" customWidth="1"/>
    <col min="8965" max="8965" width="5.5703125" style="9" customWidth="1"/>
    <col min="8966" max="8966" width="9" style="9" customWidth="1"/>
    <col min="8967" max="8967" width="13.140625" style="9" customWidth="1"/>
    <col min="8968" max="9218" width="11.42578125" style="9"/>
    <col min="9219" max="9219" width="69.28515625" style="9" bestFit="1" customWidth="1"/>
    <col min="9220" max="9220" width="6.85546875" style="9" customWidth="1"/>
    <col min="9221" max="9221" width="5.5703125" style="9" customWidth="1"/>
    <col min="9222" max="9222" width="9" style="9" customWidth="1"/>
    <col min="9223" max="9223" width="13.140625" style="9" customWidth="1"/>
    <col min="9224" max="9474" width="11.42578125" style="9"/>
    <col min="9475" max="9475" width="69.28515625" style="9" bestFit="1" customWidth="1"/>
    <col min="9476" max="9476" width="6.85546875" style="9" customWidth="1"/>
    <col min="9477" max="9477" width="5.5703125" style="9" customWidth="1"/>
    <col min="9478" max="9478" width="9" style="9" customWidth="1"/>
    <col min="9479" max="9479" width="13.140625" style="9" customWidth="1"/>
    <col min="9480" max="9730" width="11.42578125" style="9"/>
    <col min="9731" max="9731" width="69.28515625" style="9" bestFit="1" customWidth="1"/>
    <col min="9732" max="9732" width="6.85546875" style="9" customWidth="1"/>
    <col min="9733" max="9733" width="5.5703125" style="9" customWidth="1"/>
    <col min="9734" max="9734" width="9" style="9" customWidth="1"/>
    <col min="9735" max="9735" width="13.140625" style="9" customWidth="1"/>
    <col min="9736" max="9986" width="11.42578125" style="9"/>
    <col min="9987" max="9987" width="69.28515625" style="9" bestFit="1" customWidth="1"/>
    <col min="9988" max="9988" width="6.85546875" style="9" customWidth="1"/>
    <col min="9989" max="9989" width="5.5703125" style="9" customWidth="1"/>
    <col min="9990" max="9990" width="9" style="9" customWidth="1"/>
    <col min="9991" max="9991" width="13.140625" style="9" customWidth="1"/>
    <col min="9992" max="10242" width="11.42578125" style="9"/>
    <col min="10243" max="10243" width="69.28515625" style="9" bestFit="1" customWidth="1"/>
    <col min="10244" max="10244" width="6.85546875" style="9" customWidth="1"/>
    <col min="10245" max="10245" width="5.5703125" style="9" customWidth="1"/>
    <col min="10246" max="10246" width="9" style="9" customWidth="1"/>
    <col min="10247" max="10247" width="13.140625" style="9" customWidth="1"/>
    <col min="10248" max="10498" width="11.42578125" style="9"/>
    <col min="10499" max="10499" width="69.28515625" style="9" bestFit="1" customWidth="1"/>
    <col min="10500" max="10500" width="6.85546875" style="9" customWidth="1"/>
    <col min="10501" max="10501" width="5.5703125" style="9" customWidth="1"/>
    <col min="10502" max="10502" width="9" style="9" customWidth="1"/>
    <col min="10503" max="10503" width="13.140625" style="9" customWidth="1"/>
    <col min="10504" max="10754" width="11.42578125" style="9"/>
    <col min="10755" max="10755" width="69.28515625" style="9" bestFit="1" customWidth="1"/>
    <col min="10756" max="10756" width="6.85546875" style="9" customWidth="1"/>
    <col min="10757" max="10757" width="5.5703125" style="9" customWidth="1"/>
    <col min="10758" max="10758" width="9" style="9" customWidth="1"/>
    <col min="10759" max="10759" width="13.140625" style="9" customWidth="1"/>
    <col min="10760" max="11010" width="11.42578125" style="9"/>
    <col min="11011" max="11011" width="69.28515625" style="9" bestFit="1" customWidth="1"/>
    <col min="11012" max="11012" width="6.85546875" style="9" customWidth="1"/>
    <col min="11013" max="11013" width="5.5703125" style="9" customWidth="1"/>
    <col min="11014" max="11014" width="9" style="9" customWidth="1"/>
    <col min="11015" max="11015" width="13.140625" style="9" customWidth="1"/>
    <col min="11016" max="11266" width="11.42578125" style="9"/>
    <col min="11267" max="11267" width="69.28515625" style="9" bestFit="1" customWidth="1"/>
    <col min="11268" max="11268" width="6.85546875" style="9" customWidth="1"/>
    <col min="11269" max="11269" width="5.5703125" style="9" customWidth="1"/>
    <col min="11270" max="11270" width="9" style="9" customWidth="1"/>
    <col min="11271" max="11271" width="13.140625" style="9" customWidth="1"/>
    <col min="11272" max="11522" width="11.42578125" style="9"/>
    <col min="11523" max="11523" width="69.28515625" style="9" bestFit="1" customWidth="1"/>
    <col min="11524" max="11524" width="6.85546875" style="9" customWidth="1"/>
    <col min="11525" max="11525" width="5.5703125" style="9" customWidth="1"/>
    <col min="11526" max="11526" width="9" style="9" customWidth="1"/>
    <col min="11527" max="11527" width="13.140625" style="9" customWidth="1"/>
    <col min="11528" max="11778" width="11.42578125" style="9"/>
    <col min="11779" max="11779" width="69.28515625" style="9" bestFit="1" customWidth="1"/>
    <col min="11780" max="11780" width="6.85546875" style="9" customWidth="1"/>
    <col min="11781" max="11781" width="5.5703125" style="9" customWidth="1"/>
    <col min="11782" max="11782" width="9" style="9" customWidth="1"/>
    <col min="11783" max="11783" width="13.140625" style="9" customWidth="1"/>
    <col min="11784" max="12034" width="11.42578125" style="9"/>
    <col min="12035" max="12035" width="69.28515625" style="9" bestFit="1" customWidth="1"/>
    <col min="12036" max="12036" width="6.85546875" style="9" customWidth="1"/>
    <col min="12037" max="12037" width="5.5703125" style="9" customWidth="1"/>
    <col min="12038" max="12038" width="9" style="9" customWidth="1"/>
    <col min="12039" max="12039" width="13.140625" style="9" customWidth="1"/>
    <col min="12040" max="12290" width="11.42578125" style="9"/>
    <col min="12291" max="12291" width="69.28515625" style="9" bestFit="1" customWidth="1"/>
    <col min="12292" max="12292" width="6.85546875" style="9" customWidth="1"/>
    <col min="12293" max="12293" width="5.5703125" style="9" customWidth="1"/>
    <col min="12294" max="12294" width="9" style="9" customWidth="1"/>
    <col min="12295" max="12295" width="13.140625" style="9" customWidth="1"/>
    <col min="12296" max="12546" width="11.42578125" style="9"/>
    <col min="12547" max="12547" width="69.28515625" style="9" bestFit="1" customWidth="1"/>
    <col min="12548" max="12548" width="6.85546875" style="9" customWidth="1"/>
    <col min="12549" max="12549" width="5.5703125" style="9" customWidth="1"/>
    <col min="12550" max="12550" width="9" style="9" customWidth="1"/>
    <col min="12551" max="12551" width="13.140625" style="9" customWidth="1"/>
    <col min="12552" max="12802" width="11.42578125" style="9"/>
    <col min="12803" max="12803" width="69.28515625" style="9" bestFit="1" customWidth="1"/>
    <col min="12804" max="12804" width="6.85546875" style="9" customWidth="1"/>
    <col min="12805" max="12805" width="5.5703125" style="9" customWidth="1"/>
    <col min="12806" max="12806" width="9" style="9" customWidth="1"/>
    <col min="12807" max="12807" width="13.140625" style="9" customWidth="1"/>
    <col min="12808" max="13058" width="11.42578125" style="9"/>
    <col min="13059" max="13059" width="69.28515625" style="9" bestFit="1" customWidth="1"/>
    <col min="13060" max="13060" width="6.85546875" style="9" customWidth="1"/>
    <col min="13061" max="13061" width="5.5703125" style="9" customWidth="1"/>
    <col min="13062" max="13062" width="9" style="9" customWidth="1"/>
    <col min="13063" max="13063" width="13.140625" style="9" customWidth="1"/>
    <col min="13064" max="13314" width="11.42578125" style="9"/>
    <col min="13315" max="13315" width="69.28515625" style="9" bestFit="1" customWidth="1"/>
    <col min="13316" max="13316" width="6.85546875" style="9" customWidth="1"/>
    <col min="13317" max="13317" width="5.5703125" style="9" customWidth="1"/>
    <col min="13318" max="13318" width="9" style="9" customWidth="1"/>
    <col min="13319" max="13319" width="13.140625" style="9" customWidth="1"/>
    <col min="13320" max="13570" width="11.42578125" style="9"/>
    <col min="13571" max="13571" width="69.28515625" style="9" bestFit="1" customWidth="1"/>
    <col min="13572" max="13572" width="6.85546875" style="9" customWidth="1"/>
    <col min="13573" max="13573" width="5.5703125" style="9" customWidth="1"/>
    <col min="13574" max="13574" width="9" style="9" customWidth="1"/>
    <col min="13575" max="13575" width="13.140625" style="9" customWidth="1"/>
    <col min="13576" max="13826" width="11.42578125" style="9"/>
    <col min="13827" max="13827" width="69.28515625" style="9" bestFit="1" customWidth="1"/>
    <col min="13828" max="13828" width="6.85546875" style="9" customWidth="1"/>
    <col min="13829" max="13829" width="5.5703125" style="9" customWidth="1"/>
    <col min="13830" max="13830" width="9" style="9" customWidth="1"/>
    <col min="13831" max="13831" width="13.140625" style="9" customWidth="1"/>
    <col min="13832" max="14082" width="11.42578125" style="9"/>
    <col min="14083" max="14083" width="69.28515625" style="9" bestFit="1" customWidth="1"/>
    <col min="14084" max="14084" width="6.85546875" style="9" customWidth="1"/>
    <col min="14085" max="14085" width="5.5703125" style="9" customWidth="1"/>
    <col min="14086" max="14086" width="9" style="9" customWidth="1"/>
    <col min="14087" max="14087" width="13.140625" style="9" customWidth="1"/>
    <col min="14088" max="14338" width="11.42578125" style="9"/>
    <col min="14339" max="14339" width="69.28515625" style="9" bestFit="1" customWidth="1"/>
    <col min="14340" max="14340" width="6.85546875" style="9" customWidth="1"/>
    <col min="14341" max="14341" width="5.5703125" style="9" customWidth="1"/>
    <col min="14342" max="14342" width="9" style="9" customWidth="1"/>
    <col min="14343" max="14343" width="13.140625" style="9" customWidth="1"/>
    <col min="14344" max="14594" width="11.42578125" style="9"/>
    <col min="14595" max="14595" width="69.28515625" style="9" bestFit="1" customWidth="1"/>
    <col min="14596" max="14596" width="6.85546875" style="9" customWidth="1"/>
    <col min="14597" max="14597" width="5.5703125" style="9" customWidth="1"/>
    <col min="14598" max="14598" width="9" style="9" customWidth="1"/>
    <col min="14599" max="14599" width="13.140625" style="9" customWidth="1"/>
    <col min="14600" max="14850" width="11.42578125" style="9"/>
    <col min="14851" max="14851" width="69.28515625" style="9" bestFit="1" customWidth="1"/>
    <col min="14852" max="14852" width="6.85546875" style="9" customWidth="1"/>
    <col min="14853" max="14853" width="5.5703125" style="9" customWidth="1"/>
    <col min="14854" max="14854" width="9" style="9" customWidth="1"/>
    <col min="14855" max="14855" width="13.140625" style="9" customWidth="1"/>
    <col min="14856" max="15106" width="11.42578125" style="9"/>
    <col min="15107" max="15107" width="69.28515625" style="9" bestFit="1" customWidth="1"/>
    <col min="15108" max="15108" width="6.85546875" style="9" customWidth="1"/>
    <col min="15109" max="15109" width="5.5703125" style="9" customWidth="1"/>
    <col min="15110" max="15110" width="9" style="9" customWidth="1"/>
    <col min="15111" max="15111" width="13.140625" style="9" customWidth="1"/>
    <col min="15112" max="15362" width="11.42578125" style="9"/>
    <col min="15363" max="15363" width="69.28515625" style="9" bestFit="1" customWidth="1"/>
    <col min="15364" max="15364" width="6.85546875" style="9" customWidth="1"/>
    <col min="15365" max="15365" width="5.5703125" style="9" customWidth="1"/>
    <col min="15366" max="15366" width="9" style="9" customWidth="1"/>
    <col min="15367" max="15367" width="13.140625" style="9" customWidth="1"/>
    <col min="15368" max="15618" width="11.42578125" style="9"/>
    <col min="15619" max="15619" width="69.28515625" style="9" bestFit="1" customWidth="1"/>
    <col min="15620" max="15620" width="6.85546875" style="9" customWidth="1"/>
    <col min="15621" max="15621" width="5.5703125" style="9" customWidth="1"/>
    <col min="15622" max="15622" width="9" style="9" customWidth="1"/>
    <col min="15623" max="15623" width="13.140625" style="9" customWidth="1"/>
    <col min="15624" max="15874" width="11.42578125" style="9"/>
    <col min="15875" max="15875" width="69.28515625" style="9" bestFit="1" customWidth="1"/>
    <col min="15876" max="15876" width="6.85546875" style="9" customWidth="1"/>
    <col min="15877" max="15877" width="5.5703125" style="9" customWidth="1"/>
    <col min="15878" max="15878" width="9" style="9" customWidth="1"/>
    <col min="15879" max="15879" width="13.140625" style="9" customWidth="1"/>
    <col min="15880" max="16130" width="11.42578125" style="9"/>
    <col min="16131" max="16131" width="69.28515625" style="9" bestFit="1" customWidth="1"/>
    <col min="16132" max="16132" width="6.85546875" style="9" customWidth="1"/>
    <col min="16133" max="16133" width="5.5703125" style="9" customWidth="1"/>
    <col min="16134" max="16134" width="9" style="9" customWidth="1"/>
    <col min="16135" max="16135" width="13.140625" style="9" customWidth="1"/>
    <col min="16136" max="16384" width="11.42578125" style="9"/>
  </cols>
  <sheetData>
    <row r="1" spans="1:12" s="1" customFormat="1" ht="18.75">
      <c r="A1" s="151" t="s">
        <v>57</v>
      </c>
      <c r="B1" s="152"/>
      <c r="C1" s="152"/>
      <c r="D1" s="152"/>
      <c r="E1" s="152"/>
      <c r="F1" s="152"/>
      <c r="G1" s="153"/>
    </row>
    <row r="2" spans="1:12" s="1" customFormat="1" ht="16.5" customHeight="1">
      <c r="A2" s="154" t="s">
        <v>43</v>
      </c>
      <c r="B2" s="155"/>
      <c r="C2" s="155"/>
      <c r="D2" s="155"/>
      <c r="E2" s="155"/>
      <c r="F2" s="155"/>
      <c r="G2" s="156"/>
    </row>
    <row r="3" spans="1:12" s="1" customFormat="1" ht="43.5" customHeight="1">
      <c r="A3" s="157"/>
      <c r="B3" s="158"/>
      <c r="C3" s="158"/>
      <c r="D3" s="158"/>
      <c r="E3" s="158"/>
      <c r="F3" s="158"/>
      <c r="G3" s="159"/>
      <c r="H3" s="55"/>
    </row>
    <row r="4" spans="1:12" s="1" customFormat="1" ht="18">
      <c r="A4" s="28"/>
      <c r="B4" s="28"/>
      <c r="C4" s="28"/>
      <c r="D4" s="28"/>
      <c r="E4" s="28"/>
      <c r="F4" s="28"/>
      <c r="G4" s="28"/>
    </row>
    <row r="5" spans="1:12" s="1" customFormat="1" ht="18.75">
      <c r="A5" s="141" t="s">
        <v>50</v>
      </c>
      <c r="B5" s="142"/>
      <c r="C5" s="142"/>
      <c r="D5" s="142"/>
      <c r="E5" s="142"/>
      <c r="F5" s="142"/>
      <c r="G5" s="143"/>
    </row>
    <row r="6" spans="1:12" s="1" customFormat="1" ht="32.25" customHeight="1">
      <c r="A6" s="160" t="s">
        <v>3</v>
      </c>
      <c r="B6" s="161"/>
      <c r="C6" s="161"/>
      <c r="D6" s="161"/>
      <c r="E6" s="161"/>
      <c r="F6" s="161"/>
      <c r="G6" s="161"/>
    </row>
    <row r="7" spans="1:12" s="1" customFormat="1" ht="16.5">
      <c r="A7" s="162"/>
      <c r="B7" s="163"/>
      <c r="C7" s="163"/>
      <c r="D7" s="163"/>
      <c r="E7" s="163"/>
      <c r="F7" s="163"/>
      <c r="G7" s="164"/>
    </row>
    <row r="8" spans="1:12" s="1" customFormat="1" ht="17.25" thickBot="1">
      <c r="A8" s="2"/>
      <c r="B8" s="3"/>
      <c r="C8" s="2"/>
      <c r="D8" s="4"/>
      <c r="E8" s="4"/>
      <c r="F8" s="5"/>
      <c r="G8" s="5"/>
    </row>
    <row r="9" spans="1:12" s="6" customFormat="1" ht="54.75" thickBot="1">
      <c r="A9" s="62" t="s">
        <v>21</v>
      </c>
      <c r="B9" s="63" t="s">
        <v>22</v>
      </c>
      <c r="C9" s="64" t="s">
        <v>23</v>
      </c>
      <c r="D9" s="65" t="s">
        <v>2</v>
      </c>
      <c r="E9" s="171" t="s">
        <v>58</v>
      </c>
      <c r="F9" s="66" t="s">
        <v>24</v>
      </c>
      <c r="G9" s="67" t="s">
        <v>25</v>
      </c>
    </row>
    <row r="10" spans="1:12" s="6" customFormat="1" ht="33.75" customHeight="1" thickBot="1">
      <c r="A10" s="165" t="s">
        <v>26</v>
      </c>
      <c r="B10" s="166"/>
      <c r="C10" s="166"/>
      <c r="D10" s="166"/>
      <c r="E10" s="166"/>
      <c r="F10" s="166"/>
      <c r="G10" s="167"/>
    </row>
    <row r="11" spans="1:12">
      <c r="A11" s="68"/>
      <c r="B11" s="69"/>
      <c r="C11" s="70"/>
      <c r="D11" s="71"/>
      <c r="E11" s="71"/>
      <c r="F11" s="72"/>
      <c r="G11" s="73"/>
      <c r="L11" s="10"/>
    </row>
    <row r="12" spans="1:12">
      <c r="A12" s="74" t="s">
        <v>27</v>
      </c>
      <c r="B12" s="75" t="s">
        <v>28</v>
      </c>
      <c r="C12" s="76"/>
      <c r="D12" s="77"/>
      <c r="E12" s="77"/>
      <c r="F12" s="78"/>
      <c r="G12" s="79"/>
      <c r="I12" s="13"/>
      <c r="L12" s="10"/>
    </row>
    <row r="13" spans="1:12" ht="13.5">
      <c r="A13" s="80"/>
      <c r="B13" s="81"/>
      <c r="C13" s="82"/>
      <c r="D13" s="83"/>
      <c r="E13" s="83"/>
      <c r="F13" s="84"/>
      <c r="G13" s="79"/>
      <c r="I13" s="13"/>
      <c r="L13" s="10"/>
    </row>
    <row r="14" spans="1:12">
      <c r="A14" s="85"/>
      <c r="B14" s="86" t="s">
        <v>29</v>
      </c>
      <c r="C14" s="87"/>
      <c r="D14" s="88"/>
      <c r="E14" s="88"/>
      <c r="F14" s="89"/>
      <c r="G14" s="90"/>
      <c r="I14" s="13"/>
      <c r="L14" s="10"/>
    </row>
    <row r="15" spans="1:12">
      <c r="A15" s="85"/>
      <c r="B15" s="91" t="s">
        <v>44</v>
      </c>
      <c r="C15" s="87" t="s">
        <v>0</v>
      </c>
      <c r="D15" s="88">
        <v>3</v>
      </c>
      <c r="E15" s="88"/>
      <c r="F15" s="89"/>
      <c r="G15" s="90">
        <f>E15*F15</f>
        <v>0</v>
      </c>
      <c r="I15" s="13"/>
      <c r="L15" s="10"/>
    </row>
    <row r="16" spans="1:12">
      <c r="A16" s="92"/>
      <c r="B16" s="91" t="s">
        <v>51</v>
      </c>
      <c r="C16" s="87"/>
      <c r="D16" s="88"/>
      <c r="E16" s="88"/>
      <c r="F16" s="89"/>
      <c r="G16" s="90"/>
      <c r="I16" s="13"/>
      <c r="L16" s="10"/>
    </row>
    <row r="17" spans="1:12" s="6" customFormat="1">
      <c r="A17" s="85"/>
      <c r="B17" s="91"/>
      <c r="C17" s="87"/>
      <c r="D17" s="88"/>
      <c r="E17" s="88"/>
      <c r="F17" s="89"/>
      <c r="G17" s="90"/>
      <c r="J17" s="9"/>
    </row>
    <row r="18" spans="1:12" s="6" customFormat="1">
      <c r="A18" s="68"/>
      <c r="B18" s="93" t="s">
        <v>30</v>
      </c>
      <c r="C18" s="70"/>
      <c r="D18" s="71"/>
      <c r="E18" s="71"/>
      <c r="F18" s="72"/>
      <c r="G18" s="90"/>
      <c r="J18" s="9"/>
    </row>
    <row r="19" spans="1:12" s="6" customFormat="1">
      <c r="A19" s="70"/>
      <c r="B19" s="94" t="s">
        <v>31</v>
      </c>
      <c r="C19" s="70" t="s">
        <v>32</v>
      </c>
      <c r="D19" s="71">
        <v>18</v>
      </c>
      <c r="E19" s="71"/>
      <c r="F19" s="72"/>
      <c r="G19" s="90">
        <f>E19*F19</f>
        <v>0</v>
      </c>
      <c r="J19" s="9"/>
    </row>
    <row r="20" spans="1:12" s="6" customFormat="1">
      <c r="A20" s="85"/>
      <c r="B20" s="91"/>
      <c r="C20" s="87"/>
      <c r="D20" s="88"/>
      <c r="E20" s="88"/>
      <c r="F20" s="89"/>
      <c r="G20" s="90"/>
      <c r="J20" s="9"/>
    </row>
    <row r="21" spans="1:12" s="6" customFormat="1">
      <c r="A21" s="68"/>
      <c r="B21" s="93" t="s">
        <v>33</v>
      </c>
      <c r="C21" s="70"/>
      <c r="D21" s="71"/>
      <c r="E21" s="71"/>
      <c r="F21" s="72"/>
      <c r="G21" s="90"/>
      <c r="J21" s="9"/>
    </row>
    <row r="22" spans="1:12" s="6" customFormat="1">
      <c r="A22" s="68"/>
      <c r="B22" s="69" t="s">
        <v>34</v>
      </c>
      <c r="C22" s="70" t="s">
        <v>32</v>
      </c>
      <c r="D22" s="71">
        <v>10</v>
      </c>
      <c r="E22" s="71"/>
      <c r="F22" s="72"/>
      <c r="G22" s="90">
        <f>E22*F22</f>
        <v>0</v>
      </c>
      <c r="J22" s="9"/>
    </row>
    <row r="23" spans="1:12" s="6" customFormat="1">
      <c r="A23" s="85"/>
      <c r="B23" s="91"/>
      <c r="C23" s="87"/>
      <c r="D23" s="88"/>
      <c r="E23" s="88"/>
      <c r="F23" s="89"/>
      <c r="G23" s="90"/>
      <c r="J23" s="9"/>
    </row>
    <row r="24" spans="1:12" s="6" customFormat="1">
      <c r="A24" s="68"/>
      <c r="B24" s="69" t="s">
        <v>54</v>
      </c>
      <c r="C24" s="70" t="s">
        <v>53</v>
      </c>
      <c r="D24" s="71">
        <v>1</v>
      </c>
      <c r="E24" s="71"/>
      <c r="F24" s="72"/>
      <c r="G24" s="90">
        <f>E24*F24</f>
        <v>0</v>
      </c>
      <c r="J24" s="9"/>
    </row>
    <row r="25" spans="1:12" s="6" customFormat="1">
      <c r="A25" s="68"/>
      <c r="B25" s="96"/>
      <c r="C25" s="70"/>
      <c r="D25" s="71"/>
      <c r="E25" s="71"/>
      <c r="F25" s="72"/>
      <c r="G25" s="90"/>
      <c r="J25" s="9"/>
    </row>
    <row r="26" spans="1:12" s="6" customFormat="1">
      <c r="A26" s="68"/>
      <c r="B26" s="96"/>
      <c r="C26" s="70"/>
      <c r="D26" s="71"/>
      <c r="E26" s="71"/>
      <c r="F26" s="72"/>
      <c r="G26" s="90"/>
      <c r="J26" s="9"/>
    </row>
    <row r="27" spans="1:12">
      <c r="A27" s="68"/>
      <c r="B27" s="97"/>
      <c r="C27" s="70"/>
      <c r="D27" s="71"/>
      <c r="E27" s="71"/>
      <c r="F27" s="72"/>
      <c r="G27" s="90"/>
      <c r="I27" s="13"/>
      <c r="L27" s="10"/>
    </row>
    <row r="28" spans="1:12">
      <c r="A28" s="68"/>
      <c r="B28" s="97"/>
      <c r="C28" s="70"/>
      <c r="D28" s="71"/>
      <c r="E28" s="71"/>
      <c r="F28" s="72"/>
      <c r="G28" s="90"/>
    </row>
    <row r="29" spans="1:12" ht="13.5" thickBot="1">
      <c r="A29" s="85"/>
      <c r="B29" s="91"/>
      <c r="C29" s="87"/>
      <c r="D29" s="88"/>
      <c r="E29" s="88"/>
      <c r="F29" s="89"/>
      <c r="G29" s="90"/>
    </row>
    <row r="30" spans="1:12" ht="13.5" thickBot="1">
      <c r="A30" s="98"/>
      <c r="B30" s="99" t="str">
        <f>"SOUS-TOTAL "&amp;B12&amp;" "</f>
        <v xml:space="preserve">SOUS-TOTAL CLIMATISATION DE TYPE MONOSPLIT </v>
      </c>
      <c r="C30" s="100"/>
      <c r="D30" s="101"/>
      <c r="E30" s="101"/>
      <c r="F30" s="102"/>
      <c r="G30" s="103">
        <f>+SUM(G11:G29)</f>
        <v>0</v>
      </c>
    </row>
    <row r="31" spans="1:12" ht="16.5">
      <c r="A31" s="109"/>
      <c r="B31" s="110"/>
      <c r="C31" s="111"/>
      <c r="D31" s="111"/>
      <c r="E31" s="111"/>
      <c r="F31" s="112"/>
      <c r="G31" s="113"/>
    </row>
    <row r="32" spans="1:12" ht="16.5" hidden="1" customHeight="1">
      <c r="A32" s="114"/>
      <c r="B32" s="115" t="s">
        <v>38</v>
      </c>
      <c r="C32" s="116"/>
      <c r="D32" s="116"/>
      <c r="E32" s="116"/>
      <c r="F32" s="117"/>
      <c r="G32" s="118"/>
    </row>
    <row r="33" spans="1:9" ht="16.5" hidden="1" customHeight="1">
      <c r="A33" s="114"/>
      <c r="B33" s="119"/>
      <c r="C33" s="116"/>
      <c r="D33" s="116"/>
      <c r="E33" s="116"/>
      <c r="F33" s="117"/>
      <c r="G33" s="120"/>
    </row>
    <row r="34" spans="1:9" ht="16.5" hidden="1" customHeight="1">
      <c r="A34" s="114" t="s">
        <v>27</v>
      </c>
      <c r="B34" s="119" t="str">
        <f>B12</f>
        <v>CLIMATISATION DE TYPE MONOSPLIT</v>
      </c>
      <c r="C34" s="116"/>
      <c r="D34" s="116"/>
      <c r="E34" s="116"/>
      <c r="F34" s="117"/>
      <c r="G34" s="121">
        <f>G30</f>
        <v>0</v>
      </c>
    </row>
    <row r="35" spans="1:9" ht="16.5" hidden="1" customHeight="1">
      <c r="A35" s="114"/>
      <c r="B35" s="119"/>
      <c r="C35" s="116"/>
      <c r="D35" s="116"/>
      <c r="E35" s="116"/>
      <c r="F35" s="117"/>
      <c r="G35" s="121"/>
    </row>
    <row r="36" spans="1:9" ht="16.5" hidden="1" customHeight="1">
      <c r="A36" s="114" t="s">
        <v>35</v>
      </c>
      <c r="B36" s="119" t="e">
        <f>#REF!</f>
        <v>#REF!</v>
      </c>
      <c r="C36" s="116"/>
      <c r="D36" s="116"/>
      <c r="E36" s="116"/>
      <c r="F36" s="117"/>
      <c r="G36" s="121" t="e">
        <f>#REF!</f>
        <v>#REF!</v>
      </c>
    </row>
    <row r="37" spans="1:9" ht="16.5" hidden="1" customHeight="1">
      <c r="A37" s="114"/>
      <c r="B37" s="119"/>
      <c r="C37" s="116"/>
      <c r="D37" s="116"/>
      <c r="E37" s="116"/>
      <c r="F37" s="117"/>
      <c r="G37" s="121"/>
    </row>
    <row r="38" spans="1:9" ht="16.5" hidden="1" customHeight="1">
      <c r="A38" s="114" t="s">
        <v>36</v>
      </c>
      <c r="B38" s="119" t="e">
        <f>#REF!</f>
        <v>#REF!</v>
      </c>
      <c r="C38" s="116"/>
      <c r="D38" s="116"/>
      <c r="E38" s="116"/>
      <c r="F38" s="117"/>
      <c r="G38" s="121" t="e">
        <f>#REF!</f>
        <v>#REF!</v>
      </c>
    </row>
    <row r="39" spans="1:9" ht="17.25" hidden="1" customHeight="1">
      <c r="A39" s="122"/>
      <c r="B39" s="123"/>
      <c r="C39" s="124"/>
      <c r="D39" s="124"/>
      <c r="E39" s="124"/>
      <c r="F39" s="125"/>
      <c r="G39" s="126"/>
    </row>
    <row r="40" spans="1:9" ht="16.5" hidden="1" customHeight="1">
      <c r="A40" s="127" t="s">
        <v>39</v>
      </c>
      <c r="B40" s="127"/>
      <c r="C40" s="128"/>
      <c r="D40" s="129"/>
      <c r="E40" s="129"/>
      <c r="F40" s="130"/>
      <c r="G40" s="131" t="e">
        <f>SUM(G31:G39)</f>
        <v>#REF!</v>
      </c>
    </row>
    <row r="41" spans="1:9">
      <c r="A41" s="14"/>
      <c r="B41" s="15" t="str">
        <f>"Total Poste "&amp;A34</f>
        <v>Total Poste A</v>
      </c>
      <c r="C41" s="14"/>
      <c r="D41" s="16"/>
      <c r="E41" s="16"/>
      <c r="F41" s="18"/>
      <c r="G41" s="132">
        <f>G30</f>
        <v>0</v>
      </c>
    </row>
    <row r="42" spans="1:9">
      <c r="A42" s="7"/>
      <c r="B42" s="11"/>
      <c r="C42" s="7"/>
      <c r="D42" s="8"/>
      <c r="E42" s="8"/>
      <c r="F42" s="12"/>
      <c r="G42" s="12"/>
    </row>
    <row r="43" spans="1:9">
      <c r="A43" s="14"/>
      <c r="B43" s="15" t="s">
        <v>5</v>
      </c>
      <c r="C43" s="14"/>
      <c r="D43" s="16"/>
      <c r="E43" s="16"/>
      <c r="F43" s="18"/>
      <c r="G43" s="17">
        <f>G41</f>
        <v>0</v>
      </c>
    </row>
    <row r="44" spans="1:9">
      <c r="A44" s="14"/>
      <c r="B44" s="15" t="s">
        <v>48</v>
      </c>
      <c r="C44" s="19">
        <f>'RECAPITULATIF '!B23</f>
        <v>1</v>
      </c>
      <c r="D44" s="16"/>
      <c r="E44" s="16"/>
      <c r="F44" s="18"/>
      <c r="G44" s="17">
        <f>C44*G43</f>
        <v>0</v>
      </c>
    </row>
    <row r="45" spans="1:9">
      <c r="A45" s="7"/>
      <c r="B45" s="11"/>
      <c r="C45" s="7"/>
      <c r="D45" s="8"/>
      <c r="E45" s="8"/>
      <c r="F45" s="12"/>
      <c r="G45" s="12"/>
    </row>
    <row r="46" spans="1:9">
      <c r="A46" s="20"/>
      <c r="B46" s="150" t="s">
        <v>1</v>
      </c>
      <c r="C46" s="150"/>
      <c r="D46" s="150"/>
      <c r="E46" s="150"/>
      <c r="F46" s="150"/>
      <c r="G46" s="21">
        <f>G44*C44</f>
        <v>0</v>
      </c>
      <c r="I46" s="13"/>
    </row>
    <row r="47" spans="1:9">
      <c r="A47" s="11"/>
      <c r="B47" s="22"/>
      <c r="C47" s="168"/>
      <c r="D47" s="168"/>
      <c r="E47" s="168"/>
      <c r="F47" s="169"/>
      <c r="G47" s="23"/>
    </row>
    <row r="48" spans="1:9">
      <c r="A48" s="24"/>
      <c r="B48" s="170"/>
      <c r="C48" s="170"/>
      <c r="D48" s="170"/>
      <c r="E48" s="170"/>
      <c r="F48" s="170"/>
      <c r="G48" s="25"/>
    </row>
  </sheetData>
  <mergeCells count="9">
    <mergeCell ref="B46:F46"/>
    <mergeCell ref="C47:F47"/>
    <mergeCell ref="B48:F48"/>
    <mergeCell ref="A1:G1"/>
    <mergeCell ref="A2:G3"/>
    <mergeCell ref="A5:G5"/>
    <mergeCell ref="A6:G6"/>
    <mergeCell ref="A7:G7"/>
    <mergeCell ref="A10:G10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87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5F1A7-70C2-4E21-AF50-1171AC8260A1}">
  <sheetPr>
    <pageSetUpPr fitToPage="1"/>
  </sheetPr>
  <dimension ref="A1:L48"/>
  <sheetViews>
    <sheetView view="pageBreakPreview" zoomScaleNormal="100" zoomScaleSheetLayoutView="100" workbookViewId="0">
      <selection activeCell="J14" sqref="J14"/>
    </sheetView>
  </sheetViews>
  <sheetFormatPr baseColWidth="10" defaultRowHeight="12.75"/>
  <cols>
    <col min="1" max="1" width="6.85546875" style="26" customWidth="1"/>
    <col min="2" max="2" width="51.7109375" style="9" customWidth="1"/>
    <col min="3" max="3" width="6.85546875" style="26" customWidth="1"/>
    <col min="4" max="5" width="5.5703125" style="27" customWidth="1"/>
    <col min="6" max="6" width="13.28515625" style="13" customWidth="1"/>
    <col min="7" max="7" width="13.140625" style="13" customWidth="1"/>
    <col min="8" max="8" width="11.42578125" style="9"/>
    <col min="9" max="9" width="11.85546875" style="9" bestFit="1" customWidth="1"/>
    <col min="10" max="11" width="11.42578125" style="9"/>
    <col min="12" max="12" width="11.85546875" style="9" bestFit="1" customWidth="1"/>
    <col min="13" max="258" width="11.42578125" style="9"/>
    <col min="259" max="259" width="69.28515625" style="9" bestFit="1" customWidth="1"/>
    <col min="260" max="260" width="6.85546875" style="9" customWidth="1"/>
    <col min="261" max="261" width="5.5703125" style="9" customWidth="1"/>
    <col min="262" max="262" width="9" style="9" customWidth="1"/>
    <col min="263" max="263" width="13.140625" style="9" customWidth="1"/>
    <col min="264" max="514" width="11.42578125" style="9"/>
    <col min="515" max="515" width="69.28515625" style="9" bestFit="1" customWidth="1"/>
    <col min="516" max="516" width="6.85546875" style="9" customWidth="1"/>
    <col min="517" max="517" width="5.5703125" style="9" customWidth="1"/>
    <col min="518" max="518" width="9" style="9" customWidth="1"/>
    <col min="519" max="519" width="13.140625" style="9" customWidth="1"/>
    <col min="520" max="770" width="11.42578125" style="9"/>
    <col min="771" max="771" width="69.28515625" style="9" bestFit="1" customWidth="1"/>
    <col min="772" max="772" width="6.85546875" style="9" customWidth="1"/>
    <col min="773" max="773" width="5.5703125" style="9" customWidth="1"/>
    <col min="774" max="774" width="9" style="9" customWidth="1"/>
    <col min="775" max="775" width="13.140625" style="9" customWidth="1"/>
    <col min="776" max="1026" width="11.42578125" style="9"/>
    <col min="1027" max="1027" width="69.28515625" style="9" bestFit="1" customWidth="1"/>
    <col min="1028" max="1028" width="6.85546875" style="9" customWidth="1"/>
    <col min="1029" max="1029" width="5.5703125" style="9" customWidth="1"/>
    <col min="1030" max="1030" width="9" style="9" customWidth="1"/>
    <col min="1031" max="1031" width="13.140625" style="9" customWidth="1"/>
    <col min="1032" max="1282" width="11.42578125" style="9"/>
    <col min="1283" max="1283" width="69.28515625" style="9" bestFit="1" customWidth="1"/>
    <col min="1284" max="1284" width="6.85546875" style="9" customWidth="1"/>
    <col min="1285" max="1285" width="5.5703125" style="9" customWidth="1"/>
    <col min="1286" max="1286" width="9" style="9" customWidth="1"/>
    <col min="1287" max="1287" width="13.140625" style="9" customWidth="1"/>
    <col min="1288" max="1538" width="11.42578125" style="9"/>
    <col min="1539" max="1539" width="69.28515625" style="9" bestFit="1" customWidth="1"/>
    <col min="1540" max="1540" width="6.85546875" style="9" customWidth="1"/>
    <col min="1541" max="1541" width="5.5703125" style="9" customWidth="1"/>
    <col min="1542" max="1542" width="9" style="9" customWidth="1"/>
    <col min="1543" max="1543" width="13.140625" style="9" customWidth="1"/>
    <col min="1544" max="1794" width="11.42578125" style="9"/>
    <col min="1795" max="1795" width="69.28515625" style="9" bestFit="1" customWidth="1"/>
    <col min="1796" max="1796" width="6.85546875" style="9" customWidth="1"/>
    <col min="1797" max="1797" width="5.5703125" style="9" customWidth="1"/>
    <col min="1798" max="1798" width="9" style="9" customWidth="1"/>
    <col min="1799" max="1799" width="13.140625" style="9" customWidth="1"/>
    <col min="1800" max="2050" width="11.42578125" style="9"/>
    <col min="2051" max="2051" width="69.28515625" style="9" bestFit="1" customWidth="1"/>
    <col min="2052" max="2052" width="6.85546875" style="9" customWidth="1"/>
    <col min="2053" max="2053" width="5.5703125" style="9" customWidth="1"/>
    <col min="2054" max="2054" width="9" style="9" customWidth="1"/>
    <col min="2055" max="2055" width="13.140625" style="9" customWidth="1"/>
    <col min="2056" max="2306" width="11.42578125" style="9"/>
    <col min="2307" max="2307" width="69.28515625" style="9" bestFit="1" customWidth="1"/>
    <col min="2308" max="2308" width="6.85546875" style="9" customWidth="1"/>
    <col min="2309" max="2309" width="5.5703125" style="9" customWidth="1"/>
    <col min="2310" max="2310" width="9" style="9" customWidth="1"/>
    <col min="2311" max="2311" width="13.140625" style="9" customWidth="1"/>
    <col min="2312" max="2562" width="11.42578125" style="9"/>
    <col min="2563" max="2563" width="69.28515625" style="9" bestFit="1" customWidth="1"/>
    <col min="2564" max="2564" width="6.85546875" style="9" customWidth="1"/>
    <col min="2565" max="2565" width="5.5703125" style="9" customWidth="1"/>
    <col min="2566" max="2566" width="9" style="9" customWidth="1"/>
    <col min="2567" max="2567" width="13.140625" style="9" customWidth="1"/>
    <col min="2568" max="2818" width="11.42578125" style="9"/>
    <col min="2819" max="2819" width="69.28515625" style="9" bestFit="1" customWidth="1"/>
    <col min="2820" max="2820" width="6.85546875" style="9" customWidth="1"/>
    <col min="2821" max="2821" width="5.5703125" style="9" customWidth="1"/>
    <col min="2822" max="2822" width="9" style="9" customWidth="1"/>
    <col min="2823" max="2823" width="13.140625" style="9" customWidth="1"/>
    <col min="2824" max="3074" width="11.42578125" style="9"/>
    <col min="3075" max="3075" width="69.28515625" style="9" bestFit="1" customWidth="1"/>
    <col min="3076" max="3076" width="6.85546875" style="9" customWidth="1"/>
    <col min="3077" max="3077" width="5.5703125" style="9" customWidth="1"/>
    <col min="3078" max="3078" width="9" style="9" customWidth="1"/>
    <col min="3079" max="3079" width="13.140625" style="9" customWidth="1"/>
    <col min="3080" max="3330" width="11.42578125" style="9"/>
    <col min="3331" max="3331" width="69.28515625" style="9" bestFit="1" customWidth="1"/>
    <col min="3332" max="3332" width="6.85546875" style="9" customWidth="1"/>
    <col min="3333" max="3333" width="5.5703125" style="9" customWidth="1"/>
    <col min="3334" max="3334" width="9" style="9" customWidth="1"/>
    <col min="3335" max="3335" width="13.140625" style="9" customWidth="1"/>
    <col min="3336" max="3586" width="11.42578125" style="9"/>
    <col min="3587" max="3587" width="69.28515625" style="9" bestFit="1" customWidth="1"/>
    <col min="3588" max="3588" width="6.85546875" style="9" customWidth="1"/>
    <col min="3589" max="3589" width="5.5703125" style="9" customWidth="1"/>
    <col min="3590" max="3590" width="9" style="9" customWidth="1"/>
    <col min="3591" max="3591" width="13.140625" style="9" customWidth="1"/>
    <col min="3592" max="3842" width="11.42578125" style="9"/>
    <col min="3843" max="3843" width="69.28515625" style="9" bestFit="1" customWidth="1"/>
    <col min="3844" max="3844" width="6.85546875" style="9" customWidth="1"/>
    <col min="3845" max="3845" width="5.5703125" style="9" customWidth="1"/>
    <col min="3846" max="3846" width="9" style="9" customWidth="1"/>
    <col min="3847" max="3847" width="13.140625" style="9" customWidth="1"/>
    <col min="3848" max="4098" width="11.42578125" style="9"/>
    <col min="4099" max="4099" width="69.28515625" style="9" bestFit="1" customWidth="1"/>
    <col min="4100" max="4100" width="6.85546875" style="9" customWidth="1"/>
    <col min="4101" max="4101" width="5.5703125" style="9" customWidth="1"/>
    <col min="4102" max="4102" width="9" style="9" customWidth="1"/>
    <col min="4103" max="4103" width="13.140625" style="9" customWidth="1"/>
    <col min="4104" max="4354" width="11.42578125" style="9"/>
    <col min="4355" max="4355" width="69.28515625" style="9" bestFit="1" customWidth="1"/>
    <col min="4356" max="4356" width="6.85546875" style="9" customWidth="1"/>
    <col min="4357" max="4357" width="5.5703125" style="9" customWidth="1"/>
    <col min="4358" max="4358" width="9" style="9" customWidth="1"/>
    <col min="4359" max="4359" width="13.140625" style="9" customWidth="1"/>
    <col min="4360" max="4610" width="11.42578125" style="9"/>
    <col min="4611" max="4611" width="69.28515625" style="9" bestFit="1" customWidth="1"/>
    <col min="4612" max="4612" width="6.85546875" style="9" customWidth="1"/>
    <col min="4613" max="4613" width="5.5703125" style="9" customWidth="1"/>
    <col min="4614" max="4614" width="9" style="9" customWidth="1"/>
    <col min="4615" max="4615" width="13.140625" style="9" customWidth="1"/>
    <col min="4616" max="4866" width="11.42578125" style="9"/>
    <col min="4867" max="4867" width="69.28515625" style="9" bestFit="1" customWidth="1"/>
    <col min="4868" max="4868" width="6.85546875" style="9" customWidth="1"/>
    <col min="4869" max="4869" width="5.5703125" style="9" customWidth="1"/>
    <col min="4870" max="4870" width="9" style="9" customWidth="1"/>
    <col min="4871" max="4871" width="13.140625" style="9" customWidth="1"/>
    <col min="4872" max="5122" width="11.42578125" style="9"/>
    <col min="5123" max="5123" width="69.28515625" style="9" bestFit="1" customWidth="1"/>
    <col min="5124" max="5124" width="6.85546875" style="9" customWidth="1"/>
    <col min="5125" max="5125" width="5.5703125" style="9" customWidth="1"/>
    <col min="5126" max="5126" width="9" style="9" customWidth="1"/>
    <col min="5127" max="5127" width="13.140625" style="9" customWidth="1"/>
    <col min="5128" max="5378" width="11.42578125" style="9"/>
    <col min="5379" max="5379" width="69.28515625" style="9" bestFit="1" customWidth="1"/>
    <col min="5380" max="5380" width="6.85546875" style="9" customWidth="1"/>
    <col min="5381" max="5381" width="5.5703125" style="9" customWidth="1"/>
    <col min="5382" max="5382" width="9" style="9" customWidth="1"/>
    <col min="5383" max="5383" width="13.140625" style="9" customWidth="1"/>
    <col min="5384" max="5634" width="11.42578125" style="9"/>
    <col min="5635" max="5635" width="69.28515625" style="9" bestFit="1" customWidth="1"/>
    <col min="5636" max="5636" width="6.85546875" style="9" customWidth="1"/>
    <col min="5637" max="5637" width="5.5703125" style="9" customWidth="1"/>
    <col min="5638" max="5638" width="9" style="9" customWidth="1"/>
    <col min="5639" max="5639" width="13.140625" style="9" customWidth="1"/>
    <col min="5640" max="5890" width="11.42578125" style="9"/>
    <col min="5891" max="5891" width="69.28515625" style="9" bestFit="1" customWidth="1"/>
    <col min="5892" max="5892" width="6.85546875" style="9" customWidth="1"/>
    <col min="5893" max="5893" width="5.5703125" style="9" customWidth="1"/>
    <col min="5894" max="5894" width="9" style="9" customWidth="1"/>
    <col min="5895" max="5895" width="13.140625" style="9" customWidth="1"/>
    <col min="5896" max="6146" width="11.42578125" style="9"/>
    <col min="6147" max="6147" width="69.28515625" style="9" bestFit="1" customWidth="1"/>
    <col min="6148" max="6148" width="6.85546875" style="9" customWidth="1"/>
    <col min="6149" max="6149" width="5.5703125" style="9" customWidth="1"/>
    <col min="6150" max="6150" width="9" style="9" customWidth="1"/>
    <col min="6151" max="6151" width="13.140625" style="9" customWidth="1"/>
    <col min="6152" max="6402" width="11.42578125" style="9"/>
    <col min="6403" max="6403" width="69.28515625" style="9" bestFit="1" customWidth="1"/>
    <col min="6404" max="6404" width="6.85546875" style="9" customWidth="1"/>
    <col min="6405" max="6405" width="5.5703125" style="9" customWidth="1"/>
    <col min="6406" max="6406" width="9" style="9" customWidth="1"/>
    <col min="6407" max="6407" width="13.140625" style="9" customWidth="1"/>
    <col min="6408" max="6658" width="11.42578125" style="9"/>
    <col min="6659" max="6659" width="69.28515625" style="9" bestFit="1" customWidth="1"/>
    <col min="6660" max="6660" width="6.85546875" style="9" customWidth="1"/>
    <col min="6661" max="6661" width="5.5703125" style="9" customWidth="1"/>
    <col min="6662" max="6662" width="9" style="9" customWidth="1"/>
    <col min="6663" max="6663" width="13.140625" style="9" customWidth="1"/>
    <col min="6664" max="6914" width="11.42578125" style="9"/>
    <col min="6915" max="6915" width="69.28515625" style="9" bestFit="1" customWidth="1"/>
    <col min="6916" max="6916" width="6.85546875" style="9" customWidth="1"/>
    <col min="6917" max="6917" width="5.5703125" style="9" customWidth="1"/>
    <col min="6918" max="6918" width="9" style="9" customWidth="1"/>
    <col min="6919" max="6919" width="13.140625" style="9" customWidth="1"/>
    <col min="6920" max="7170" width="11.42578125" style="9"/>
    <col min="7171" max="7171" width="69.28515625" style="9" bestFit="1" customWidth="1"/>
    <col min="7172" max="7172" width="6.85546875" style="9" customWidth="1"/>
    <col min="7173" max="7173" width="5.5703125" style="9" customWidth="1"/>
    <col min="7174" max="7174" width="9" style="9" customWidth="1"/>
    <col min="7175" max="7175" width="13.140625" style="9" customWidth="1"/>
    <col min="7176" max="7426" width="11.42578125" style="9"/>
    <col min="7427" max="7427" width="69.28515625" style="9" bestFit="1" customWidth="1"/>
    <col min="7428" max="7428" width="6.85546875" style="9" customWidth="1"/>
    <col min="7429" max="7429" width="5.5703125" style="9" customWidth="1"/>
    <col min="7430" max="7430" width="9" style="9" customWidth="1"/>
    <col min="7431" max="7431" width="13.140625" style="9" customWidth="1"/>
    <col min="7432" max="7682" width="11.42578125" style="9"/>
    <col min="7683" max="7683" width="69.28515625" style="9" bestFit="1" customWidth="1"/>
    <col min="7684" max="7684" width="6.85546875" style="9" customWidth="1"/>
    <col min="7685" max="7685" width="5.5703125" style="9" customWidth="1"/>
    <col min="7686" max="7686" width="9" style="9" customWidth="1"/>
    <col min="7687" max="7687" width="13.140625" style="9" customWidth="1"/>
    <col min="7688" max="7938" width="11.42578125" style="9"/>
    <col min="7939" max="7939" width="69.28515625" style="9" bestFit="1" customWidth="1"/>
    <col min="7940" max="7940" width="6.85546875" style="9" customWidth="1"/>
    <col min="7941" max="7941" width="5.5703125" style="9" customWidth="1"/>
    <col min="7942" max="7942" width="9" style="9" customWidth="1"/>
    <col min="7943" max="7943" width="13.140625" style="9" customWidth="1"/>
    <col min="7944" max="8194" width="11.42578125" style="9"/>
    <col min="8195" max="8195" width="69.28515625" style="9" bestFit="1" customWidth="1"/>
    <col min="8196" max="8196" width="6.85546875" style="9" customWidth="1"/>
    <col min="8197" max="8197" width="5.5703125" style="9" customWidth="1"/>
    <col min="8198" max="8198" width="9" style="9" customWidth="1"/>
    <col min="8199" max="8199" width="13.140625" style="9" customWidth="1"/>
    <col min="8200" max="8450" width="11.42578125" style="9"/>
    <col min="8451" max="8451" width="69.28515625" style="9" bestFit="1" customWidth="1"/>
    <col min="8452" max="8452" width="6.85546875" style="9" customWidth="1"/>
    <col min="8453" max="8453" width="5.5703125" style="9" customWidth="1"/>
    <col min="8454" max="8454" width="9" style="9" customWidth="1"/>
    <col min="8455" max="8455" width="13.140625" style="9" customWidth="1"/>
    <col min="8456" max="8706" width="11.42578125" style="9"/>
    <col min="8707" max="8707" width="69.28515625" style="9" bestFit="1" customWidth="1"/>
    <col min="8708" max="8708" width="6.85546875" style="9" customWidth="1"/>
    <col min="8709" max="8709" width="5.5703125" style="9" customWidth="1"/>
    <col min="8710" max="8710" width="9" style="9" customWidth="1"/>
    <col min="8711" max="8711" width="13.140625" style="9" customWidth="1"/>
    <col min="8712" max="8962" width="11.42578125" style="9"/>
    <col min="8963" max="8963" width="69.28515625" style="9" bestFit="1" customWidth="1"/>
    <col min="8964" max="8964" width="6.85546875" style="9" customWidth="1"/>
    <col min="8965" max="8965" width="5.5703125" style="9" customWidth="1"/>
    <col min="8966" max="8966" width="9" style="9" customWidth="1"/>
    <col min="8967" max="8967" width="13.140625" style="9" customWidth="1"/>
    <col min="8968" max="9218" width="11.42578125" style="9"/>
    <col min="9219" max="9219" width="69.28515625" style="9" bestFit="1" customWidth="1"/>
    <col min="9220" max="9220" width="6.85546875" style="9" customWidth="1"/>
    <col min="9221" max="9221" width="5.5703125" style="9" customWidth="1"/>
    <col min="9222" max="9222" width="9" style="9" customWidth="1"/>
    <col min="9223" max="9223" width="13.140625" style="9" customWidth="1"/>
    <col min="9224" max="9474" width="11.42578125" style="9"/>
    <col min="9475" max="9475" width="69.28515625" style="9" bestFit="1" customWidth="1"/>
    <col min="9476" max="9476" width="6.85546875" style="9" customWidth="1"/>
    <col min="9477" max="9477" width="5.5703125" style="9" customWidth="1"/>
    <col min="9478" max="9478" width="9" style="9" customWidth="1"/>
    <col min="9479" max="9479" width="13.140625" style="9" customWidth="1"/>
    <col min="9480" max="9730" width="11.42578125" style="9"/>
    <col min="9731" max="9731" width="69.28515625" style="9" bestFit="1" customWidth="1"/>
    <col min="9732" max="9732" width="6.85546875" style="9" customWidth="1"/>
    <col min="9733" max="9733" width="5.5703125" style="9" customWidth="1"/>
    <col min="9734" max="9734" width="9" style="9" customWidth="1"/>
    <col min="9735" max="9735" width="13.140625" style="9" customWidth="1"/>
    <col min="9736" max="9986" width="11.42578125" style="9"/>
    <col min="9987" max="9987" width="69.28515625" style="9" bestFit="1" customWidth="1"/>
    <col min="9988" max="9988" width="6.85546875" style="9" customWidth="1"/>
    <col min="9989" max="9989" width="5.5703125" style="9" customWidth="1"/>
    <col min="9990" max="9990" width="9" style="9" customWidth="1"/>
    <col min="9991" max="9991" width="13.140625" style="9" customWidth="1"/>
    <col min="9992" max="10242" width="11.42578125" style="9"/>
    <col min="10243" max="10243" width="69.28515625" style="9" bestFit="1" customWidth="1"/>
    <col min="10244" max="10244" width="6.85546875" style="9" customWidth="1"/>
    <col min="10245" max="10245" width="5.5703125" style="9" customWidth="1"/>
    <col min="10246" max="10246" width="9" style="9" customWidth="1"/>
    <col min="10247" max="10247" width="13.140625" style="9" customWidth="1"/>
    <col min="10248" max="10498" width="11.42578125" style="9"/>
    <col min="10499" max="10499" width="69.28515625" style="9" bestFit="1" customWidth="1"/>
    <col min="10500" max="10500" width="6.85546875" style="9" customWidth="1"/>
    <col min="10501" max="10501" width="5.5703125" style="9" customWidth="1"/>
    <col min="10502" max="10502" width="9" style="9" customWidth="1"/>
    <col min="10503" max="10503" width="13.140625" style="9" customWidth="1"/>
    <col min="10504" max="10754" width="11.42578125" style="9"/>
    <col min="10755" max="10755" width="69.28515625" style="9" bestFit="1" customWidth="1"/>
    <col min="10756" max="10756" width="6.85546875" style="9" customWidth="1"/>
    <col min="10757" max="10757" width="5.5703125" style="9" customWidth="1"/>
    <col min="10758" max="10758" width="9" style="9" customWidth="1"/>
    <col min="10759" max="10759" width="13.140625" style="9" customWidth="1"/>
    <col min="10760" max="11010" width="11.42578125" style="9"/>
    <col min="11011" max="11011" width="69.28515625" style="9" bestFit="1" customWidth="1"/>
    <col min="11012" max="11012" width="6.85546875" style="9" customWidth="1"/>
    <col min="11013" max="11013" width="5.5703125" style="9" customWidth="1"/>
    <col min="11014" max="11014" width="9" style="9" customWidth="1"/>
    <col min="11015" max="11015" width="13.140625" style="9" customWidth="1"/>
    <col min="11016" max="11266" width="11.42578125" style="9"/>
    <col min="11267" max="11267" width="69.28515625" style="9" bestFit="1" customWidth="1"/>
    <col min="11268" max="11268" width="6.85546875" style="9" customWidth="1"/>
    <col min="11269" max="11269" width="5.5703125" style="9" customWidth="1"/>
    <col min="11270" max="11270" width="9" style="9" customWidth="1"/>
    <col min="11271" max="11271" width="13.140625" style="9" customWidth="1"/>
    <col min="11272" max="11522" width="11.42578125" style="9"/>
    <col min="11523" max="11523" width="69.28515625" style="9" bestFit="1" customWidth="1"/>
    <col min="11524" max="11524" width="6.85546875" style="9" customWidth="1"/>
    <col min="11525" max="11525" width="5.5703125" style="9" customWidth="1"/>
    <col min="11526" max="11526" width="9" style="9" customWidth="1"/>
    <col min="11527" max="11527" width="13.140625" style="9" customWidth="1"/>
    <col min="11528" max="11778" width="11.42578125" style="9"/>
    <col min="11779" max="11779" width="69.28515625" style="9" bestFit="1" customWidth="1"/>
    <col min="11780" max="11780" width="6.85546875" style="9" customWidth="1"/>
    <col min="11781" max="11781" width="5.5703125" style="9" customWidth="1"/>
    <col min="11782" max="11782" width="9" style="9" customWidth="1"/>
    <col min="11783" max="11783" width="13.140625" style="9" customWidth="1"/>
    <col min="11784" max="12034" width="11.42578125" style="9"/>
    <col min="12035" max="12035" width="69.28515625" style="9" bestFit="1" customWidth="1"/>
    <col min="12036" max="12036" width="6.85546875" style="9" customWidth="1"/>
    <col min="12037" max="12037" width="5.5703125" style="9" customWidth="1"/>
    <col min="12038" max="12038" width="9" style="9" customWidth="1"/>
    <col min="12039" max="12039" width="13.140625" style="9" customWidth="1"/>
    <col min="12040" max="12290" width="11.42578125" style="9"/>
    <col min="12291" max="12291" width="69.28515625" style="9" bestFit="1" customWidth="1"/>
    <col min="12292" max="12292" width="6.85546875" style="9" customWidth="1"/>
    <col min="12293" max="12293" width="5.5703125" style="9" customWidth="1"/>
    <col min="12294" max="12294" width="9" style="9" customWidth="1"/>
    <col min="12295" max="12295" width="13.140625" style="9" customWidth="1"/>
    <col min="12296" max="12546" width="11.42578125" style="9"/>
    <col min="12547" max="12547" width="69.28515625" style="9" bestFit="1" customWidth="1"/>
    <col min="12548" max="12548" width="6.85546875" style="9" customWidth="1"/>
    <col min="12549" max="12549" width="5.5703125" style="9" customWidth="1"/>
    <col min="12550" max="12550" width="9" style="9" customWidth="1"/>
    <col min="12551" max="12551" width="13.140625" style="9" customWidth="1"/>
    <col min="12552" max="12802" width="11.42578125" style="9"/>
    <col min="12803" max="12803" width="69.28515625" style="9" bestFit="1" customWidth="1"/>
    <col min="12804" max="12804" width="6.85546875" style="9" customWidth="1"/>
    <col min="12805" max="12805" width="5.5703125" style="9" customWidth="1"/>
    <col min="12806" max="12806" width="9" style="9" customWidth="1"/>
    <col min="12807" max="12807" width="13.140625" style="9" customWidth="1"/>
    <col min="12808" max="13058" width="11.42578125" style="9"/>
    <col min="13059" max="13059" width="69.28515625" style="9" bestFit="1" customWidth="1"/>
    <col min="13060" max="13060" width="6.85546875" style="9" customWidth="1"/>
    <col min="13061" max="13061" width="5.5703125" style="9" customWidth="1"/>
    <col min="13062" max="13062" width="9" style="9" customWidth="1"/>
    <col min="13063" max="13063" width="13.140625" style="9" customWidth="1"/>
    <col min="13064" max="13314" width="11.42578125" style="9"/>
    <col min="13315" max="13315" width="69.28515625" style="9" bestFit="1" customWidth="1"/>
    <col min="13316" max="13316" width="6.85546875" style="9" customWidth="1"/>
    <col min="13317" max="13317" width="5.5703125" style="9" customWidth="1"/>
    <col min="13318" max="13318" width="9" style="9" customWidth="1"/>
    <col min="13319" max="13319" width="13.140625" style="9" customWidth="1"/>
    <col min="13320" max="13570" width="11.42578125" style="9"/>
    <col min="13571" max="13571" width="69.28515625" style="9" bestFit="1" customWidth="1"/>
    <col min="13572" max="13572" width="6.85546875" style="9" customWidth="1"/>
    <col min="13573" max="13573" width="5.5703125" style="9" customWidth="1"/>
    <col min="13574" max="13574" width="9" style="9" customWidth="1"/>
    <col min="13575" max="13575" width="13.140625" style="9" customWidth="1"/>
    <col min="13576" max="13826" width="11.42578125" style="9"/>
    <col min="13827" max="13827" width="69.28515625" style="9" bestFit="1" customWidth="1"/>
    <col min="13828" max="13828" width="6.85546875" style="9" customWidth="1"/>
    <col min="13829" max="13829" width="5.5703125" style="9" customWidth="1"/>
    <col min="13830" max="13830" width="9" style="9" customWidth="1"/>
    <col min="13831" max="13831" width="13.140625" style="9" customWidth="1"/>
    <col min="13832" max="14082" width="11.42578125" style="9"/>
    <col min="14083" max="14083" width="69.28515625" style="9" bestFit="1" customWidth="1"/>
    <col min="14084" max="14084" width="6.85546875" style="9" customWidth="1"/>
    <col min="14085" max="14085" width="5.5703125" style="9" customWidth="1"/>
    <col min="14086" max="14086" width="9" style="9" customWidth="1"/>
    <col min="14087" max="14087" width="13.140625" style="9" customWidth="1"/>
    <col min="14088" max="14338" width="11.42578125" style="9"/>
    <col min="14339" max="14339" width="69.28515625" style="9" bestFit="1" customWidth="1"/>
    <col min="14340" max="14340" width="6.85546875" style="9" customWidth="1"/>
    <col min="14341" max="14341" width="5.5703125" style="9" customWidth="1"/>
    <col min="14342" max="14342" width="9" style="9" customWidth="1"/>
    <col min="14343" max="14343" width="13.140625" style="9" customWidth="1"/>
    <col min="14344" max="14594" width="11.42578125" style="9"/>
    <col min="14595" max="14595" width="69.28515625" style="9" bestFit="1" customWidth="1"/>
    <col min="14596" max="14596" width="6.85546875" style="9" customWidth="1"/>
    <col min="14597" max="14597" width="5.5703125" style="9" customWidth="1"/>
    <col min="14598" max="14598" width="9" style="9" customWidth="1"/>
    <col min="14599" max="14599" width="13.140625" style="9" customWidth="1"/>
    <col min="14600" max="14850" width="11.42578125" style="9"/>
    <col min="14851" max="14851" width="69.28515625" style="9" bestFit="1" customWidth="1"/>
    <col min="14852" max="14852" width="6.85546875" style="9" customWidth="1"/>
    <col min="14853" max="14853" width="5.5703125" style="9" customWidth="1"/>
    <col min="14854" max="14854" width="9" style="9" customWidth="1"/>
    <col min="14855" max="14855" width="13.140625" style="9" customWidth="1"/>
    <col min="14856" max="15106" width="11.42578125" style="9"/>
    <col min="15107" max="15107" width="69.28515625" style="9" bestFit="1" customWidth="1"/>
    <col min="15108" max="15108" width="6.85546875" style="9" customWidth="1"/>
    <col min="15109" max="15109" width="5.5703125" style="9" customWidth="1"/>
    <col min="15110" max="15110" width="9" style="9" customWidth="1"/>
    <col min="15111" max="15111" width="13.140625" style="9" customWidth="1"/>
    <col min="15112" max="15362" width="11.42578125" style="9"/>
    <col min="15363" max="15363" width="69.28515625" style="9" bestFit="1" customWidth="1"/>
    <col min="15364" max="15364" width="6.85546875" style="9" customWidth="1"/>
    <col min="15365" max="15365" width="5.5703125" style="9" customWidth="1"/>
    <col min="15366" max="15366" width="9" style="9" customWidth="1"/>
    <col min="15367" max="15367" width="13.140625" style="9" customWidth="1"/>
    <col min="15368" max="15618" width="11.42578125" style="9"/>
    <col min="15619" max="15619" width="69.28515625" style="9" bestFit="1" customWidth="1"/>
    <col min="15620" max="15620" width="6.85546875" style="9" customWidth="1"/>
    <col min="15621" max="15621" width="5.5703125" style="9" customWidth="1"/>
    <col min="15622" max="15622" width="9" style="9" customWidth="1"/>
    <col min="15623" max="15623" width="13.140625" style="9" customWidth="1"/>
    <col min="15624" max="15874" width="11.42578125" style="9"/>
    <col min="15875" max="15875" width="69.28515625" style="9" bestFit="1" customWidth="1"/>
    <col min="15876" max="15876" width="6.85546875" style="9" customWidth="1"/>
    <col min="15877" max="15877" width="5.5703125" style="9" customWidth="1"/>
    <col min="15878" max="15878" width="9" style="9" customWidth="1"/>
    <col min="15879" max="15879" width="13.140625" style="9" customWidth="1"/>
    <col min="15880" max="16130" width="11.42578125" style="9"/>
    <col min="16131" max="16131" width="69.28515625" style="9" bestFit="1" customWidth="1"/>
    <col min="16132" max="16132" width="6.85546875" style="9" customWidth="1"/>
    <col min="16133" max="16133" width="5.5703125" style="9" customWidth="1"/>
    <col min="16134" max="16134" width="9" style="9" customWidth="1"/>
    <col min="16135" max="16135" width="13.140625" style="9" customWidth="1"/>
    <col min="16136" max="16384" width="11.42578125" style="9"/>
  </cols>
  <sheetData>
    <row r="1" spans="1:12" s="1" customFormat="1" ht="18.75">
      <c r="A1" s="151" t="s">
        <v>57</v>
      </c>
      <c r="B1" s="152"/>
      <c r="C1" s="152"/>
      <c r="D1" s="152"/>
      <c r="E1" s="152"/>
      <c r="F1" s="152"/>
      <c r="G1" s="153"/>
    </row>
    <row r="2" spans="1:12" s="1" customFormat="1" ht="16.5" customHeight="1">
      <c r="A2" s="154" t="s">
        <v>15</v>
      </c>
      <c r="B2" s="155"/>
      <c r="C2" s="155"/>
      <c r="D2" s="155"/>
      <c r="E2" s="155"/>
      <c r="F2" s="155"/>
      <c r="G2" s="156"/>
    </row>
    <row r="3" spans="1:12" s="1" customFormat="1" ht="43.5" customHeight="1">
      <c r="A3" s="157"/>
      <c r="B3" s="158"/>
      <c r="C3" s="158"/>
      <c r="D3" s="158"/>
      <c r="E3" s="158"/>
      <c r="F3" s="158"/>
      <c r="G3" s="159"/>
      <c r="H3" s="55"/>
    </row>
    <row r="4" spans="1:12" s="1" customFormat="1" ht="18">
      <c r="A4" s="28"/>
      <c r="B4" s="28"/>
      <c r="C4" s="28"/>
      <c r="D4" s="28"/>
      <c r="E4" s="28"/>
      <c r="F4" s="28"/>
      <c r="G4" s="28"/>
    </row>
    <row r="5" spans="1:12" s="1" customFormat="1" ht="18.75">
      <c r="A5" s="141" t="s">
        <v>50</v>
      </c>
      <c r="B5" s="142"/>
      <c r="C5" s="142"/>
      <c r="D5" s="142"/>
      <c r="E5" s="142"/>
      <c r="F5" s="142"/>
      <c r="G5" s="143"/>
    </row>
    <row r="6" spans="1:12" s="1" customFormat="1" ht="32.25" customHeight="1">
      <c r="A6" s="160" t="s">
        <v>3</v>
      </c>
      <c r="B6" s="161"/>
      <c r="C6" s="161"/>
      <c r="D6" s="161"/>
      <c r="E6" s="161"/>
      <c r="F6" s="161"/>
      <c r="G6" s="161"/>
    </row>
    <row r="7" spans="1:12" s="1" customFormat="1" ht="16.5">
      <c r="A7" s="162"/>
      <c r="B7" s="163"/>
      <c r="C7" s="163"/>
      <c r="D7" s="163"/>
      <c r="E7" s="163"/>
      <c r="F7" s="163"/>
      <c r="G7" s="164"/>
    </row>
    <row r="8" spans="1:12" s="1" customFormat="1" ht="17.25" thickBot="1">
      <c r="A8" s="2"/>
      <c r="B8" s="3"/>
      <c r="C8" s="2"/>
      <c r="D8" s="4"/>
      <c r="E8" s="4"/>
      <c r="F8" s="5"/>
      <c r="G8" s="5"/>
    </row>
    <row r="9" spans="1:12" s="6" customFormat="1" ht="54.75" thickBot="1">
      <c r="A9" s="62" t="s">
        <v>21</v>
      </c>
      <c r="B9" s="63" t="s">
        <v>22</v>
      </c>
      <c r="C9" s="64" t="s">
        <v>23</v>
      </c>
      <c r="D9" s="65" t="s">
        <v>2</v>
      </c>
      <c r="E9" s="171" t="s">
        <v>58</v>
      </c>
      <c r="F9" s="66" t="s">
        <v>24</v>
      </c>
      <c r="G9" s="67" t="s">
        <v>25</v>
      </c>
    </row>
    <row r="10" spans="1:12" s="6" customFormat="1" ht="33.75" customHeight="1" thickBot="1">
      <c r="A10" s="165" t="s">
        <v>26</v>
      </c>
      <c r="B10" s="166"/>
      <c r="C10" s="166"/>
      <c r="D10" s="166"/>
      <c r="E10" s="166"/>
      <c r="F10" s="166"/>
      <c r="G10" s="167"/>
    </row>
    <row r="11" spans="1:12">
      <c r="A11" s="68"/>
      <c r="B11" s="69"/>
      <c r="C11" s="70"/>
      <c r="D11" s="71"/>
      <c r="E11" s="71"/>
      <c r="F11" s="72"/>
      <c r="G11" s="73"/>
      <c r="L11" s="10"/>
    </row>
    <row r="12" spans="1:12">
      <c r="A12" s="74" t="s">
        <v>27</v>
      </c>
      <c r="B12" s="75" t="s">
        <v>28</v>
      </c>
      <c r="C12" s="76"/>
      <c r="D12" s="77"/>
      <c r="E12" s="77"/>
      <c r="F12" s="78"/>
      <c r="G12" s="79"/>
      <c r="I12" s="13"/>
      <c r="L12" s="10"/>
    </row>
    <row r="13" spans="1:12" ht="13.5">
      <c r="A13" s="80"/>
      <c r="B13" s="81"/>
      <c r="C13" s="82"/>
      <c r="D13" s="83"/>
      <c r="E13" s="83"/>
      <c r="F13" s="84"/>
      <c r="G13" s="79"/>
      <c r="I13" s="13"/>
      <c r="L13" s="10"/>
    </row>
    <row r="14" spans="1:12">
      <c r="A14" s="85"/>
      <c r="B14" s="86" t="s">
        <v>29</v>
      </c>
      <c r="C14" s="87"/>
      <c r="D14" s="88"/>
      <c r="E14" s="88"/>
      <c r="F14" s="89"/>
      <c r="G14" s="90"/>
      <c r="I14" s="13"/>
      <c r="L14" s="10"/>
    </row>
    <row r="15" spans="1:12">
      <c r="A15" s="85"/>
      <c r="B15" s="91" t="s">
        <v>44</v>
      </c>
      <c r="C15" s="87" t="s">
        <v>0</v>
      </c>
      <c r="D15" s="88">
        <v>4</v>
      </c>
      <c r="E15" s="88"/>
      <c r="F15" s="89"/>
      <c r="G15" s="90">
        <f>E15*F15</f>
        <v>0</v>
      </c>
      <c r="I15" s="13"/>
      <c r="L15" s="10"/>
    </row>
    <row r="16" spans="1:12">
      <c r="A16" s="92"/>
      <c r="B16" s="91" t="s">
        <v>51</v>
      </c>
      <c r="C16" s="87"/>
      <c r="D16" s="88"/>
      <c r="E16" s="88"/>
      <c r="F16" s="89"/>
      <c r="G16" s="90"/>
      <c r="I16" s="13"/>
      <c r="L16" s="10"/>
    </row>
    <row r="17" spans="1:12" s="6" customFormat="1">
      <c r="A17" s="85"/>
      <c r="B17" s="91"/>
      <c r="C17" s="87"/>
      <c r="D17" s="88"/>
      <c r="E17" s="88"/>
      <c r="F17" s="89"/>
      <c r="G17" s="90"/>
      <c r="J17" s="9"/>
    </row>
    <row r="18" spans="1:12" s="6" customFormat="1">
      <c r="A18" s="68"/>
      <c r="B18" s="93" t="s">
        <v>30</v>
      </c>
      <c r="C18" s="70"/>
      <c r="D18" s="71"/>
      <c r="E18" s="71"/>
      <c r="F18" s="72"/>
      <c r="G18" s="90"/>
      <c r="J18" s="9"/>
    </row>
    <row r="19" spans="1:12" s="6" customFormat="1">
      <c r="A19" s="70"/>
      <c r="B19" s="94" t="s">
        <v>31</v>
      </c>
      <c r="C19" s="70" t="s">
        <v>32</v>
      </c>
      <c r="D19" s="71">
        <v>20</v>
      </c>
      <c r="E19" s="71"/>
      <c r="F19" s="72"/>
      <c r="G19" s="90">
        <f>E19*F19</f>
        <v>0</v>
      </c>
      <c r="J19" s="9"/>
    </row>
    <row r="20" spans="1:12" s="6" customFormat="1">
      <c r="A20" s="85"/>
      <c r="B20" s="91"/>
      <c r="C20" s="87"/>
      <c r="D20" s="88"/>
      <c r="E20" s="88"/>
      <c r="F20" s="89"/>
      <c r="G20" s="90"/>
      <c r="J20" s="9"/>
    </row>
    <row r="21" spans="1:12" s="6" customFormat="1">
      <c r="A21" s="68"/>
      <c r="B21" s="93" t="s">
        <v>33</v>
      </c>
      <c r="C21" s="70"/>
      <c r="D21" s="71"/>
      <c r="E21" s="71"/>
      <c r="F21" s="72"/>
      <c r="G21" s="90"/>
      <c r="J21" s="9"/>
    </row>
    <row r="22" spans="1:12" s="6" customFormat="1">
      <c r="A22" s="68"/>
      <c r="B22" s="69" t="s">
        <v>34</v>
      </c>
      <c r="C22" s="70" t="s">
        <v>32</v>
      </c>
      <c r="D22" s="71">
        <v>10</v>
      </c>
      <c r="E22" s="71"/>
      <c r="F22" s="72"/>
      <c r="G22" s="90">
        <f>E22*F22</f>
        <v>0</v>
      </c>
      <c r="J22" s="9"/>
    </row>
    <row r="23" spans="1:12" s="6" customFormat="1">
      <c r="A23" s="85"/>
      <c r="B23" s="91"/>
      <c r="C23" s="87"/>
      <c r="D23" s="88"/>
      <c r="E23" s="88"/>
      <c r="F23" s="89"/>
      <c r="G23" s="90"/>
      <c r="J23" s="9"/>
    </row>
    <row r="24" spans="1:12" s="6" customFormat="1">
      <c r="A24" s="68"/>
      <c r="B24" s="69" t="s">
        <v>54</v>
      </c>
      <c r="C24" s="70" t="s">
        <v>53</v>
      </c>
      <c r="D24" s="71">
        <v>1</v>
      </c>
      <c r="E24" s="71"/>
      <c r="F24" s="72"/>
      <c r="G24" s="90">
        <f>E24*F24</f>
        <v>0</v>
      </c>
      <c r="J24" s="9"/>
    </row>
    <row r="25" spans="1:12" s="6" customFormat="1">
      <c r="A25" s="68"/>
      <c r="B25" s="96"/>
      <c r="C25" s="70"/>
      <c r="D25" s="71"/>
      <c r="E25" s="71"/>
      <c r="F25" s="72"/>
      <c r="G25" s="90"/>
      <c r="J25" s="9"/>
    </row>
    <row r="26" spans="1:12" s="6" customFormat="1">
      <c r="A26" s="68"/>
      <c r="B26" s="96"/>
      <c r="C26" s="70"/>
      <c r="D26" s="71"/>
      <c r="E26" s="71"/>
      <c r="F26" s="72"/>
      <c r="G26" s="90"/>
      <c r="J26" s="9"/>
    </row>
    <row r="27" spans="1:12">
      <c r="A27" s="68"/>
      <c r="B27" s="97"/>
      <c r="C27" s="70"/>
      <c r="D27" s="71"/>
      <c r="E27" s="71"/>
      <c r="F27" s="72"/>
      <c r="G27" s="90"/>
      <c r="I27" s="13"/>
      <c r="L27" s="10"/>
    </row>
    <row r="28" spans="1:12">
      <c r="A28" s="68"/>
      <c r="B28" s="97"/>
      <c r="C28" s="70"/>
      <c r="D28" s="71"/>
      <c r="E28" s="71"/>
      <c r="F28" s="72"/>
      <c r="G28" s="90"/>
    </row>
    <row r="29" spans="1:12" ht="13.5" thickBot="1">
      <c r="A29" s="85"/>
      <c r="B29" s="91"/>
      <c r="C29" s="87"/>
      <c r="D29" s="88"/>
      <c r="E29" s="88"/>
      <c r="F29" s="89"/>
      <c r="G29" s="90"/>
    </row>
    <row r="30" spans="1:12" ht="13.5" thickBot="1">
      <c r="A30" s="98"/>
      <c r="B30" s="99" t="str">
        <f>"SOUS-TOTAL "&amp;B12&amp;" "</f>
        <v xml:space="preserve">SOUS-TOTAL CLIMATISATION DE TYPE MONOSPLIT </v>
      </c>
      <c r="C30" s="100"/>
      <c r="D30" s="101"/>
      <c r="E30" s="101"/>
      <c r="F30" s="102"/>
      <c r="G30" s="103">
        <f>+SUM(G11:G29)</f>
        <v>0</v>
      </c>
    </row>
    <row r="31" spans="1:12" ht="13.5">
      <c r="A31" s="104"/>
      <c r="B31" s="105"/>
      <c r="C31" s="106"/>
      <c r="D31" s="107"/>
      <c r="E31" s="107"/>
      <c r="F31" s="108"/>
      <c r="G31" s="79"/>
    </row>
    <row r="32" spans="1:12" ht="16.5" hidden="1" customHeight="1">
      <c r="A32" s="114"/>
      <c r="B32" s="115" t="s">
        <v>38</v>
      </c>
      <c r="C32" s="116"/>
      <c r="D32" s="116"/>
      <c r="E32" s="116"/>
      <c r="F32" s="117"/>
      <c r="G32" s="118"/>
    </row>
    <row r="33" spans="1:9" ht="16.5" hidden="1" customHeight="1">
      <c r="A33" s="114"/>
      <c r="B33" s="119"/>
      <c r="C33" s="116"/>
      <c r="D33" s="116"/>
      <c r="E33" s="116"/>
      <c r="F33" s="117"/>
      <c r="G33" s="120"/>
    </row>
    <row r="34" spans="1:9" ht="16.5" hidden="1" customHeight="1">
      <c r="A34" s="114" t="s">
        <v>27</v>
      </c>
      <c r="B34" s="119" t="str">
        <f>B12</f>
        <v>CLIMATISATION DE TYPE MONOSPLIT</v>
      </c>
      <c r="C34" s="116"/>
      <c r="D34" s="116"/>
      <c r="E34" s="116"/>
      <c r="F34" s="117"/>
      <c r="G34" s="121">
        <f>G30</f>
        <v>0</v>
      </c>
    </row>
    <row r="35" spans="1:9" ht="16.5" hidden="1" customHeight="1">
      <c r="A35" s="114"/>
      <c r="B35" s="119"/>
      <c r="C35" s="116"/>
      <c r="D35" s="116"/>
      <c r="E35" s="116"/>
      <c r="F35" s="117"/>
      <c r="G35" s="121"/>
    </row>
    <row r="36" spans="1:9" ht="16.5" hidden="1" customHeight="1">
      <c r="A36" s="114" t="s">
        <v>35</v>
      </c>
      <c r="B36" s="119" t="e">
        <f>#REF!</f>
        <v>#REF!</v>
      </c>
      <c r="C36" s="116"/>
      <c r="D36" s="116"/>
      <c r="E36" s="116"/>
      <c r="F36" s="117"/>
      <c r="G36" s="121" t="e">
        <f>#REF!</f>
        <v>#REF!</v>
      </c>
    </row>
    <row r="37" spans="1:9" ht="16.5" hidden="1" customHeight="1">
      <c r="A37" s="114"/>
      <c r="B37" s="119"/>
      <c r="C37" s="116"/>
      <c r="D37" s="116"/>
      <c r="E37" s="116"/>
      <c r="F37" s="117"/>
      <c r="G37" s="121"/>
    </row>
    <row r="38" spans="1:9" ht="16.5" hidden="1" customHeight="1">
      <c r="A38" s="114" t="s">
        <v>36</v>
      </c>
      <c r="B38" s="119" t="e">
        <f>#REF!</f>
        <v>#REF!</v>
      </c>
      <c r="C38" s="116"/>
      <c r="D38" s="116"/>
      <c r="E38" s="116"/>
      <c r="F38" s="117"/>
      <c r="G38" s="121" t="e">
        <f>#REF!</f>
        <v>#REF!</v>
      </c>
    </row>
    <row r="39" spans="1:9" ht="17.25" hidden="1" customHeight="1">
      <c r="A39" s="122"/>
      <c r="B39" s="123"/>
      <c r="C39" s="124"/>
      <c r="D39" s="124"/>
      <c r="E39" s="124"/>
      <c r="F39" s="125"/>
      <c r="G39" s="126"/>
    </row>
    <row r="40" spans="1:9" ht="16.5" hidden="1" customHeight="1">
      <c r="A40" s="127" t="s">
        <v>39</v>
      </c>
      <c r="B40" s="127"/>
      <c r="C40" s="128"/>
      <c r="D40" s="129"/>
      <c r="E40" s="129"/>
      <c r="F40" s="130"/>
      <c r="G40" s="131" t="e">
        <f>SUM(G32:G39)</f>
        <v>#REF!</v>
      </c>
    </row>
    <row r="41" spans="1:9">
      <c r="A41" s="14"/>
      <c r="B41" s="15" t="str">
        <f>"Total Poste "&amp;A34</f>
        <v>Total Poste A</v>
      </c>
      <c r="C41" s="14"/>
      <c r="D41" s="16"/>
      <c r="E41" s="16"/>
      <c r="F41" s="18"/>
      <c r="G41" s="132">
        <f>G30</f>
        <v>0</v>
      </c>
    </row>
    <row r="42" spans="1:9">
      <c r="A42" s="7"/>
      <c r="B42" s="11"/>
      <c r="C42" s="7"/>
      <c r="D42" s="8"/>
      <c r="E42" s="8"/>
      <c r="F42" s="12"/>
      <c r="G42" s="12"/>
    </row>
    <row r="43" spans="1:9">
      <c r="A43" s="14"/>
      <c r="B43" s="15" t="s">
        <v>5</v>
      </c>
      <c r="C43" s="14"/>
      <c r="D43" s="16"/>
      <c r="E43" s="16"/>
      <c r="F43" s="18"/>
      <c r="G43" s="17">
        <f>G41</f>
        <v>0</v>
      </c>
    </row>
    <row r="44" spans="1:9">
      <c r="A44" s="14"/>
      <c r="B44" s="15" t="s">
        <v>49</v>
      </c>
      <c r="C44" s="19">
        <f>'RECAPITULATIF '!B21</f>
        <v>6</v>
      </c>
      <c r="D44" s="16"/>
      <c r="E44" s="16"/>
      <c r="F44" s="18"/>
      <c r="G44" s="17">
        <f>C44*G43</f>
        <v>0</v>
      </c>
    </row>
    <row r="45" spans="1:9">
      <c r="A45" s="7"/>
      <c r="B45" s="11"/>
      <c r="C45" s="7"/>
      <c r="D45" s="8"/>
      <c r="E45" s="8"/>
      <c r="F45" s="12"/>
      <c r="G45" s="12"/>
    </row>
    <row r="46" spans="1:9">
      <c r="A46" s="20"/>
      <c r="B46" s="150" t="s">
        <v>1</v>
      </c>
      <c r="C46" s="150"/>
      <c r="D46" s="150"/>
      <c r="E46" s="150"/>
      <c r="F46" s="150"/>
      <c r="G46" s="21">
        <f>G44</f>
        <v>0</v>
      </c>
      <c r="I46" s="13"/>
    </row>
    <row r="47" spans="1:9">
      <c r="A47" s="11"/>
      <c r="B47" s="22"/>
      <c r="C47" s="168"/>
      <c r="D47" s="168"/>
      <c r="E47" s="168"/>
      <c r="F47" s="169"/>
      <c r="G47" s="23"/>
    </row>
    <row r="48" spans="1:9">
      <c r="A48" s="24"/>
      <c r="B48" s="170"/>
      <c r="C48" s="170"/>
      <c r="D48" s="170"/>
      <c r="E48" s="170"/>
      <c r="F48" s="170"/>
      <c r="G48" s="25"/>
    </row>
  </sheetData>
  <mergeCells count="9">
    <mergeCell ref="B46:F46"/>
    <mergeCell ref="C47:F47"/>
    <mergeCell ref="B48:F48"/>
    <mergeCell ref="A1:G1"/>
    <mergeCell ref="A2:G3"/>
    <mergeCell ref="A5:G5"/>
    <mergeCell ref="A6:G6"/>
    <mergeCell ref="A7:G7"/>
    <mergeCell ref="A10:G10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87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E7EBF-51D0-4EAE-9CCB-6DB8B224F55E}">
  <sheetPr>
    <pageSetUpPr fitToPage="1"/>
  </sheetPr>
  <dimension ref="A1:L48"/>
  <sheetViews>
    <sheetView view="pageBreakPreview" zoomScaleNormal="100" zoomScaleSheetLayoutView="100" workbookViewId="0">
      <selection activeCell="J14" sqref="J14"/>
    </sheetView>
  </sheetViews>
  <sheetFormatPr baseColWidth="10" defaultRowHeight="12.75"/>
  <cols>
    <col min="1" max="1" width="6.85546875" style="26" customWidth="1"/>
    <col min="2" max="2" width="51.7109375" style="9" customWidth="1"/>
    <col min="3" max="3" width="6.85546875" style="26" customWidth="1"/>
    <col min="4" max="5" width="5.5703125" style="27" customWidth="1"/>
    <col min="6" max="6" width="13.28515625" style="13" customWidth="1"/>
    <col min="7" max="7" width="13.140625" style="13" customWidth="1"/>
    <col min="8" max="8" width="11.42578125" style="9"/>
    <col min="9" max="9" width="11.85546875" style="9" bestFit="1" customWidth="1"/>
    <col min="10" max="11" width="11.42578125" style="9"/>
    <col min="12" max="12" width="11.85546875" style="9" bestFit="1" customWidth="1"/>
    <col min="13" max="258" width="11.42578125" style="9"/>
    <col min="259" max="259" width="69.28515625" style="9" bestFit="1" customWidth="1"/>
    <col min="260" max="260" width="6.85546875" style="9" customWidth="1"/>
    <col min="261" max="261" width="5.5703125" style="9" customWidth="1"/>
    <col min="262" max="262" width="9" style="9" customWidth="1"/>
    <col min="263" max="263" width="13.140625" style="9" customWidth="1"/>
    <col min="264" max="514" width="11.42578125" style="9"/>
    <col min="515" max="515" width="69.28515625" style="9" bestFit="1" customWidth="1"/>
    <col min="516" max="516" width="6.85546875" style="9" customWidth="1"/>
    <col min="517" max="517" width="5.5703125" style="9" customWidth="1"/>
    <col min="518" max="518" width="9" style="9" customWidth="1"/>
    <col min="519" max="519" width="13.140625" style="9" customWidth="1"/>
    <col min="520" max="770" width="11.42578125" style="9"/>
    <col min="771" max="771" width="69.28515625" style="9" bestFit="1" customWidth="1"/>
    <col min="772" max="772" width="6.85546875" style="9" customWidth="1"/>
    <col min="773" max="773" width="5.5703125" style="9" customWidth="1"/>
    <col min="774" max="774" width="9" style="9" customWidth="1"/>
    <col min="775" max="775" width="13.140625" style="9" customWidth="1"/>
    <col min="776" max="1026" width="11.42578125" style="9"/>
    <col min="1027" max="1027" width="69.28515625" style="9" bestFit="1" customWidth="1"/>
    <col min="1028" max="1028" width="6.85546875" style="9" customWidth="1"/>
    <col min="1029" max="1029" width="5.5703125" style="9" customWidth="1"/>
    <col min="1030" max="1030" width="9" style="9" customWidth="1"/>
    <col min="1031" max="1031" width="13.140625" style="9" customWidth="1"/>
    <col min="1032" max="1282" width="11.42578125" style="9"/>
    <col min="1283" max="1283" width="69.28515625" style="9" bestFit="1" customWidth="1"/>
    <col min="1284" max="1284" width="6.85546875" style="9" customWidth="1"/>
    <col min="1285" max="1285" width="5.5703125" style="9" customWidth="1"/>
    <col min="1286" max="1286" width="9" style="9" customWidth="1"/>
    <col min="1287" max="1287" width="13.140625" style="9" customWidth="1"/>
    <col min="1288" max="1538" width="11.42578125" style="9"/>
    <col min="1539" max="1539" width="69.28515625" style="9" bestFit="1" customWidth="1"/>
    <col min="1540" max="1540" width="6.85546875" style="9" customWidth="1"/>
    <col min="1541" max="1541" width="5.5703125" style="9" customWidth="1"/>
    <col min="1542" max="1542" width="9" style="9" customWidth="1"/>
    <col min="1543" max="1543" width="13.140625" style="9" customWidth="1"/>
    <col min="1544" max="1794" width="11.42578125" style="9"/>
    <col min="1795" max="1795" width="69.28515625" style="9" bestFit="1" customWidth="1"/>
    <col min="1796" max="1796" width="6.85546875" style="9" customWidth="1"/>
    <col min="1797" max="1797" width="5.5703125" style="9" customWidth="1"/>
    <col min="1798" max="1798" width="9" style="9" customWidth="1"/>
    <col min="1799" max="1799" width="13.140625" style="9" customWidth="1"/>
    <col min="1800" max="2050" width="11.42578125" style="9"/>
    <col min="2051" max="2051" width="69.28515625" style="9" bestFit="1" customWidth="1"/>
    <col min="2052" max="2052" width="6.85546875" style="9" customWidth="1"/>
    <col min="2053" max="2053" width="5.5703125" style="9" customWidth="1"/>
    <col min="2054" max="2054" width="9" style="9" customWidth="1"/>
    <col min="2055" max="2055" width="13.140625" style="9" customWidth="1"/>
    <col min="2056" max="2306" width="11.42578125" style="9"/>
    <col min="2307" max="2307" width="69.28515625" style="9" bestFit="1" customWidth="1"/>
    <col min="2308" max="2308" width="6.85546875" style="9" customWidth="1"/>
    <col min="2309" max="2309" width="5.5703125" style="9" customWidth="1"/>
    <col min="2310" max="2310" width="9" style="9" customWidth="1"/>
    <col min="2311" max="2311" width="13.140625" style="9" customWidth="1"/>
    <col min="2312" max="2562" width="11.42578125" style="9"/>
    <col min="2563" max="2563" width="69.28515625" style="9" bestFit="1" customWidth="1"/>
    <col min="2564" max="2564" width="6.85546875" style="9" customWidth="1"/>
    <col min="2565" max="2565" width="5.5703125" style="9" customWidth="1"/>
    <col min="2566" max="2566" width="9" style="9" customWidth="1"/>
    <col min="2567" max="2567" width="13.140625" style="9" customWidth="1"/>
    <col min="2568" max="2818" width="11.42578125" style="9"/>
    <col min="2819" max="2819" width="69.28515625" style="9" bestFit="1" customWidth="1"/>
    <col min="2820" max="2820" width="6.85546875" style="9" customWidth="1"/>
    <col min="2821" max="2821" width="5.5703125" style="9" customWidth="1"/>
    <col min="2822" max="2822" width="9" style="9" customWidth="1"/>
    <col min="2823" max="2823" width="13.140625" style="9" customWidth="1"/>
    <col min="2824" max="3074" width="11.42578125" style="9"/>
    <col min="3075" max="3075" width="69.28515625" style="9" bestFit="1" customWidth="1"/>
    <col min="3076" max="3076" width="6.85546875" style="9" customWidth="1"/>
    <col min="3077" max="3077" width="5.5703125" style="9" customWidth="1"/>
    <col min="3078" max="3078" width="9" style="9" customWidth="1"/>
    <col min="3079" max="3079" width="13.140625" style="9" customWidth="1"/>
    <col min="3080" max="3330" width="11.42578125" style="9"/>
    <col min="3331" max="3331" width="69.28515625" style="9" bestFit="1" customWidth="1"/>
    <col min="3332" max="3332" width="6.85546875" style="9" customWidth="1"/>
    <col min="3333" max="3333" width="5.5703125" style="9" customWidth="1"/>
    <col min="3334" max="3334" width="9" style="9" customWidth="1"/>
    <col min="3335" max="3335" width="13.140625" style="9" customWidth="1"/>
    <col min="3336" max="3586" width="11.42578125" style="9"/>
    <col min="3587" max="3587" width="69.28515625" style="9" bestFit="1" customWidth="1"/>
    <col min="3588" max="3588" width="6.85546875" style="9" customWidth="1"/>
    <col min="3589" max="3589" width="5.5703125" style="9" customWidth="1"/>
    <col min="3590" max="3590" width="9" style="9" customWidth="1"/>
    <col min="3591" max="3591" width="13.140625" style="9" customWidth="1"/>
    <col min="3592" max="3842" width="11.42578125" style="9"/>
    <col min="3843" max="3843" width="69.28515625" style="9" bestFit="1" customWidth="1"/>
    <col min="3844" max="3844" width="6.85546875" style="9" customWidth="1"/>
    <col min="3845" max="3845" width="5.5703125" style="9" customWidth="1"/>
    <col min="3846" max="3846" width="9" style="9" customWidth="1"/>
    <col min="3847" max="3847" width="13.140625" style="9" customWidth="1"/>
    <col min="3848" max="4098" width="11.42578125" style="9"/>
    <col min="4099" max="4099" width="69.28515625" style="9" bestFit="1" customWidth="1"/>
    <col min="4100" max="4100" width="6.85546875" style="9" customWidth="1"/>
    <col min="4101" max="4101" width="5.5703125" style="9" customWidth="1"/>
    <col min="4102" max="4102" width="9" style="9" customWidth="1"/>
    <col min="4103" max="4103" width="13.140625" style="9" customWidth="1"/>
    <col min="4104" max="4354" width="11.42578125" style="9"/>
    <col min="4355" max="4355" width="69.28515625" style="9" bestFit="1" customWidth="1"/>
    <col min="4356" max="4356" width="6.85546875" style="9" customWidth="1"/>
    <col min="4357" max="4357" width="5.5703125" style="9" customWidth="1"/>
    <col min="4358" max="4358" width="9" style="9" customWidth="1"/>
    <col min="4359" max="4359" width="13.140625" style="9" customWidth="1"/>
    <col min="4360" max="4610" width="11.42578125" style="9"/>
    <col min="4611" max="4611" width="69.28515625" style="9" bestFit="1" customWidth="1"/>
    <col min="4612" max="4612" width="6.85546875" style="9" customWidth="1"/>
    <col min="4613" max="4613" width="5.5703125" style="9" customWidth="1"/>
    <col min="4614" max="4614" width="9" style="9" customWidth="1"/>
    <col min="4615" max="4615" width="13.140625" style="9" customWidth="1"/>
    <col min="4616" max="4866" width="11.42578125" style="9"/>
    <col min="4867" max="4867" width="69.28515625" style="9" bestFit="1" customWidth="1"/>
    <col min="4868" max="4868" width="6.85546875" style="9" customWidth="1"/>
    <col min="4869" max="4869" width="5.5703125" style="9" customWidth="1"/>
    <col min="4870" max="4870" width="9" style="9" customWidth="1"/>
    <col min="4871" max="4871" width="13.140625" style="9" customWidth="1"/>
    <col min="4872" max="5122" width="11.42578125" style="9"/>
    <col min="5123" max="5123" width="69.28515625" style="9" bestFit="1" customWidth="1"/>
    <col min="5124" max="5124" width="6.85546875" style="9" customWidth="1"/>
    <col min="5125" max="5125" width="5.5703125" style="9" customWidth="1"/>
    <col min="5126" max="5126" width="9" style="9" customWidth="1"/>
    <col min="5127" max="5127" width="13.140625" style="9" customWidth="1"/>
    <col min="5128" max="5378" width="11.42578125" style="9"/>
    <col min="5379" max="5379" width="69.28515625" style="9" bestFit="1" customWidth="1"/>
    <col min="5380" max="5380" width="6.85546875" style="9" customWidth="1"/>
    <col min="5381" max="5381" width="5.5703125" style="9" customWidth="1"/>
    <col min="5382" max="5382" width="9" style="9" customWidth="1"/>
    <col min="5383" max="5383" width="13.140625" style="9" customWidth="1"/>
    <col min="5384" max="5634" width="11.42578125" style="9"/>
    <col min="5635" max="5635" width="69.28515625" style="9" bestFit="1" customWidth="1"/>
    <col min="5636" max="5636" width="6.85546875" style="9" customWidth="1"/>
    <col min="5637" max="5637" width="5.5703125" style="9" customWidth="1"/>
    <col min="5638" max="5638" width="9" style="9" customWidth="1"/>
    <col min="5639" max="5639" width="13.140625" style="9" customWidth="1"/>
    <col min="5640" max="5890" width="11.42578125" style="9"/>
    <col min="5891" max="5891" width="69.28515625" style="9" bestFit="1" customWidth="1"/>
    <col min="5892" max="5892" width="6.85546875" style="9" customWidth="1"/>
    <col min="5893" max="5893" width="5.5703125" style="9" customWidth="1"/>
    <col min="5894" max="5894" width="9" style="9" customWidth="1"/>
    <col min="5895" max="5895" width="13.140625" style="9" customWidth="1"/>
    <col min="5896" max="6146" width="11.42578125" style="9"/>
    <col min="6147" max="6147" width="69.28515625" style="9" bestFit="1" customWidth="1"/>
    <col min="6148" max="6148" width="6.85546875" style="9" customWidth="1"/>
    <col min="6149" max="6149" width="5.5703125" style="9" customWidth="1"/>
    <col min="6150" max="6150" width="9" style="9" customWidth="1"/>
    <col min="6151" max="6151" width="13.140625" style="9" customWidth="1"/>
    <col min="6152" max="6402" width="11.42578125" style="9"/>
    <col min="6403" max="6403" width="69.28515625" style="9" bestFit="1" customWidth="1"/>
    <col min="6404" max="6404" width="6.85546875" style="9" customWidth="1"/>
    <col min="6405" max="6405" width="5.5703125" style="9" customWidth="1"/>
    <col min="6406" max="6406" width="9" style="9" customWidth="1"/>
    <col min="6407" max="6407" width="13.140625" style="9" customWidth="1"/>
    <col min="6408" max="6658" width="11.42578125" style="9"/>
    <col min="6659" max="6659" width="69.28515625" style="9" bestFit="1" customWidth="1"/>
    <col min="6660" max="6660" width="6.85546875" style="9" customWidth="1"/>
    <col min="6661" max="6661" width="5.5703125" style="9" customWidth="1"/>
    <col min="6662" max="6662" width="9" style="9" customWidth="1"/>
    <col min="6663" max="6663" width="13.140625" style="9" customWidth="1"/>
    <col min="6664" max="6914" width="11.42578125" style="9"/>
    <col min="6915" max="6915" width="69.28515625" style="9" bestFit="1" customWidth="1"/>
    <col min="6916" max="6916" width="6.85546875" style="9" customWidth="1"/>
    <col min="6917" max="6917" width="5.5703125" style="9" customWidth="1"/>
    <col min="6918" max="6918" width="9" style="9" customWidth="1"/>
    <col min="6919" max="6919" width="13.140625" style="9" customWidth="1"/>
    <col min="6920" max="7170" width="11.42578125" style="9"/>
    <col min="7171" max="7171" width="69.28515625" style="9" bestFit="1" customWidth="1"/>
    <col min="7172" max="7172" width="6.85546875" style="9" customWidth="1"/>
    <col min="7173" max="7173" width="5.5703125" style="9" customWidth="1"/>
    <col min="7174" max="7174" width="9" style="9" customWidth="1"/>
    <col min="7175" max="7175" width="13.140625" style="9" customWidth="1"/>
    <col min="7176" max="7426" width="11.42578125" style="9"/>
    <col min="7427" max="7427" width="69.28515625" style="9" bestFit="1" customWidth="1"/>
    <col min="7428" max="7428" width="6.85546875" style="9" customWidth="1"/>
    <col min="7429" max="7429" width="5.5703125" style="9" customWidth="1"/>
    <col min="7430" max="7430" width="9" style="9" customWidth="1"/>
    <col min="7431" max="7431" width="13.140625" style="9" customWidth="1"/>
    <col min="7432" max="7682" width="11.42578125" style="9"/>
    <col min="7683" max="7683" width="69.28515625" style="9" bestFit="1" customWidth="1"/>
    <col min="7684" max="7684" width="6.85546875" style="9" customWidth="1"/>
    <col min="7685" max="7685" width="5.5703125" style="9" customWidth="1"/>
    <col min="7686" max="7686" width="9" style="9" customWidth="1"/>
    <col min="7687" max="7687" width="13.140625" style="9" customWidth="1"/>
    <col min="7688" max="7938" width="11.42578125" style="9"/>
    <col min="7939" max="7939" width="69.28515625" style="9" bestFit="1" customWidth="1"/>
    <col min="7940" max="7940" width="6.85546875" style="9" customWidth="1"/>
    <col min="7941" max="7941" width="5.5703125" style="9" customWidth="1"/>
    <col min="7942" max="7942" width="9" style="9" customWidth="1"/>
    <col min="7943" max="7943" width="13.140625" style="9" customWidth="1"/>
    <col min="7944" max="8194" width="11.42578125" style="9"/>
    <col min="8195" max="8195" width="69.28515625" style="9" bestFit="1" customWidth="1"/>
    <col min="8196" max="8196" width="6.85546875" style="9" customWidth="1"/>
    <col min="8197" max="8197" width="5.5703125" style="9" customWidth="1"/>
    <col min="8198" max="8198" width="9" style="9" customWidth="1"/>
    <col min="8199" max="8199" width="13.140625" style="9" customWidth="1"/>
    <col min="8200" max="8450" width="11.42578125" style="9"/>
    <col min="8451" max="8451" width="69.28515625" style="9" bestFit="1" customWidth="1"/>
    <col min="8452" max="8452" width="6.85546875" style="9" customWidth="1"/>
    <col min="8453" max="8453" width="5.5703125" style="9" customWidth="1"/>
    <col min="8454" max="8454" width="9" style="9" customWidth="1"/>
    <col min="8455" max="8455" width="13.140625" style="9" customWidth="1"/>
    <col min="8456" max="8706" width="11.42578125" style="9"/>
    <col min="8707" max="8707" width="69.28515625" style="9" bestFit="1" customWidth="1"/>
    <col min="8708" max="8708" width="6.85546875" style="9" customWidth="1"/>
    <col min="8709" max="8709" width="5.5703125" style="9" customWidth="1"/>
    <col min="8710" max="8710" width="9" style="9" customWidth="1"/>
    <col min="8711" max="8711" width="13.140625" style="9" customWidth="1"/>
    <col min="8712" max="8962" width="11.42578125" style="9"/>
    <col min="8963" max="8963" width="69.28515625" style="9" bestFit="1" customWidth="1"/>
    <col min="8964" max="8964" width="6.85546875" style="9" customWidth="1"/>
    <col min="8965" max="8965" width="5.5703125" style="9" customWidth="1"/>
    <col min="8966" max="8966" width="9" style="9" customWidth="1"/>
    <col min="8967" max="8967" width="13.140625" style="9" customWidth="1"/>
    <col min="8968" max="9218" width="11.42578125" style="9"/>
    <col min="9219" max="9219" width="69.28515625" style="9" bestFit="1" customWidth="1"/>
    <col min="9220" max="9220" width="6.85546875" style="9" customWidth="1"/>
    <col min="9221" max="9221" width="5.5703125" style="9" customWidth="1"/>
    <col min="9222" max="9222" width="9" style="9" customWidth="1"/>
    <col min="9223" max="9223" width="13.140625" style="9" customWidth="1"/>
    <col min="9224" max="9474" width="11.42578125" style="9"/>
    <col min="9475" max="9475" width="69.28515625" style="9" bestFit="1" customWidth="1"/>
    <col min="9476" max="9476" width="6.85546875" style="9" customWidth="1"/>
    <col min="9477" max="9477" width="5.5703125" style="9" customWidth="1"/>
    <col min="9478" max="9478" width="9" style="9" customWidth="1"/>
    <col min="9479" max="9479" width="13.140625" style="9" customWidth="1"/>
    <col min="9480" max="9730" width="11.42578125" style="9"/>
    <col min="9731" max="9731" width="69.28515625" style="9" bestFit="1" customWidth="1"/>
    <col min="9732" max="9732" width="6.85546875" style="9" customWidth="1"/>
    <col min="9733" max="9733" width="5.5703125" style="9" customWidth="1"/>
    <col min="9734" max="9734" width="9" style="9" customWidth="1"/>
    <col min="9735" max="9735" width="13.140625" style="9" customWidth="1"/>
    <col min="9736" max="9986" width="11.42578125" style="9"/>
    <col min="9987" max="9987" width="69.28515625" style="9" bestFit="1" customWidth="1"/>
    <col min="9988" max="9988" width="6.85546875" style="9" customWidth="1"/>
    <col min="9989" max="9989" width="5.5703125" style="9" customWidth="1"/>
    <col min="9990" max="9990" width="9" style="9" customWidth="1"/>
    <col min="9991" max="9991" width="13.140625" style="9" customWidth="1"/>
    <col min="9992" max="10242" width="11.42578125" style="9"/>
    <col min="10243" max="10243" width="69.28515625" style="9" bestFit="1" customWidth="1"/>
    <col min="10244" max="10244" width="6.85546875" style="9" customWidth="1"/>
    <col min="10245" max="10245" width="5.5703125" style="9" customWidth="1"/>
    <col min="10246" max="10246" width="9" style="9" customWidth="1"/>
    <col min="10247" max="10247" width="13.140625" style="9" customWidth="1"/>
    <col min="10248" max="10498" width="11.42578125" style="9"/>
    <col min="10499" max="10499" width="69.28515625" style="9" bestFit="1" customWidth="1"/>
    <col min="10500" max="10500" width="6.85546875" style="9" customWidth="1"/>
    <col min="10501" max="10501" width="5.5703125" style="9" customWidth="1"/>
    <col min="10502" max="10502" width="9" style="9" customWidth="1"/>
    <col min="10503" max="10503" width="13.140625" style="9" customWidth="1"/>
    <col min="10504" max="10754" width="11.42578125" style="9"/>
    <col min="10755" max="10755" width="69.28515625" style="9" bestFit="1" customWidth="1"/>
    <col min="10756" max="10756" width="6.85546875" style="9" customWidth="1"/>
    <col min="10757" max="10757" width="5.5703125" style="9" customWidth="1"/>
    <col min="10758" max="10758" width="9" style="9" customWidth="1"/>
    <col min="10759" max="10759" width="13.140625" style="9" customWidth="1"/>
    <col min="10760" max="11010" width="11.42578125" style="9"/>
    <col min="11011" max="11011" width="69.28515625" style="9" bestFit="1" customWidth="1"/>
    <col min="11012" max="11012" width="6.85546875" style="9" customWidth="1"/>
    <col min="11013" max="11013" width="5.5703125" style="9" customWidth="1"/>
    <col min="11014" max="11014" width="9" style="9" customWidth="1"/>
    <col min="11015" max="11015" width="13.140625" style="9" customWidth="1"/>
    <col min="11016" max="11266" width="11.42578125" style="9"/>
    <col min="11267" max="11267" width="69.28515625" style="9" bestFit="1" customWidth="1"/>
    <col min="11268" max="11268" width="6.85546875" style="9" customWidth="1"/>
    <col min="11269" max="11269" width="5.5703125" style="9" customWidth="1"/>
    <col min="11270" max="11270" width="9" style="9" customWidth="1"/>
    <col min="11271" max="11271" width="13.140625" style="9" customWidth="1"/>
    <col min="11272" max="11522" width="11.42578125" style="9"/>
    <col min="11523" max="11523" width="69.28515625" style="9" bestFit="1" customWidth="1"/>
    <col min="11524" max="11524" width="6.85546875" style="9" customWidth="1"/>
    <col min="11525" max="11525" width="5.5703125" style="9" customWidth="1"/>
    <col min="11526" max="11526" width="9" style="9" customWidth="1"/>
    <col min="11527" max="11527" width="13.140625" style="9" customWidth="1"/>
    <col min="11528" max="11778" width="11.42578125" style="9"/>
    <col min="11779" max="11779" width="69.28515625" style="9" bestFit="1" customWidth="1"/>
    <col min="11780" max="11780" width="6.85546875" style="9" customWidth="1"/>
    <col min="11781" max="11781" width="5.5703125" style="9" customWidth="1"/>
    <col min="11782" max="11782" width="9" style="9" customWidth="1"/>
    <col min="11783" max="11783" width="13.140625" style="9" customWidth="1"/>
    <col min="11784" max="12034" width="11.42578125" style="9"/>
    <col min="12035" max="12035" width="69.28515625" style="9" bestFit="1" customWidth="1"/>
    <col min="12036" max="12036" width="6.85546875" style="9" customWidth="1"/>
    <col min="12037" max="12037" width="5.5703125" style="9" customWidth="1"/>
    <col min="12038" max="12038" width="9" style="9" customWidth="1"/>
    <col min="12039" max="12039" width="13.140625" style="9" customWidth="1"/>
    <col min="12040" max="12290" width="11.42578125" style="9"/>
    <col min="12291" max="12291" width="69.28515625" style="9" bestFit="1" customWidth="1"/>
    <col min="12292" max="12292" width="6.85546875" style="9" customWidth="1"/>
    <col min="12293" max="12293" width="5.5703125" style="9" customWidth="1"/>
    <col min="12294" max="12294" width="9" style="9" customWidth="1"/>
    <col min="12295" max="12295" width="13.140625" style="9" customWidth="1"/>
    <col min="12296" max="12546" width="11.42578125" style="9"/>
    <col min="12547" max="12547" width="69.28515625" style="9" bestFit="1" customWidth="1"/>
    <col min="12548" max="12548" width="6.85546875" style="9" customWidth="1"/>
    <col min="12549" max="12549" width="5.5703125" style="9" customWidth="1"/>
    <col min="12550" max="12550" width="9" style="9" customWidth="1"/>
    <col min="12551" max="12551" width="13.140625" style="9" customWidth="1"/>
    <col min="12552" max="12802" width="11.42578125" style="9"/>
    <col min="12803" max="12803" width="69.28515625" style="9" bestFit="1" customWidth="1"/>
    <col min="12804" max="12804" width="6.85546875" style="9" customWidth="1"/>
    <col min="12805" max="12805" width="5.5703125" style="9" customWidth="1"/>
    <col min="12806" max="12806" width="9" style="9" customWidth="1"/>
    <col min="12807" max="12807" width="13.140625" style="9" customWidth="1"/>
    <col min="12808" max="13058" width="11.42578125" style="9"/>
    <col min="13059" max="13059" width="69.28515625" style="9" bestFit="1" customWidth="1"/>
    <col min="13060" max="13060" width="6.85546875" style="9" customWidth="1"/>
    <col min="13061" max="13061" width="5.5703125" style="9" customWidth="1"/>
    <col min="13062" max="13062" width="9" style="9" customWidth="1"/>
    <col min="13063" max="13063" width="13.140625" style="9" customWidth="1"/>
    <col min="13064" max="13314" width="11.42578125" style="9"/>
    <col min="13315" max="13315" width="69.28515625" style="9" bestFit="1" customWidth="1"/>
    <col min="13316" max="13316" width="6.85546875" style="9" customWidth="1"/>
    <col min="13317" max="13317" width="5.5703125" style="9" customWidth="1"/>
    <col min="13318" max="13318" width="9" style="9" customWidth="1"/>
    <col min="13319" max="13319" width="13.140625" style="9" customWidth="1"/>
    <col min="13320" max="13570" width="11.42578125" style="9"/>
    <col min="13571" max="13571" width="69.28515625" style="9" bestFit="1" customWidth="1"/>
    <col min="13572" max="13572" width="6.85546875" style="9" customWidth="1"/>
    <col min="13573" max="13573" width="5.5703125" style="9" customWidth="1"/>
    <col min="13574" max="13574" width="9" style="9" customWidth="1"/>
    <col min="13575" max="13575" width="13.140625" style="9" customWidth="1"/>
    <col min="13576" max="13826" width="11.42578125" style="9"/>
    <col min="13827" max="13827" width="69.28515625" style="9" bestFit="1" customWidth="1"/>
    <col min="13828" max="13828" width="6.85546875" style="9" customWidth="1"/>
    <col min="13829" max="13829" width="5.5703125" style="9" customWidth="1"/>
    <col min="13830" max="13830" width="9" style="9" customWidth="1"/>
    <col min="13831" max="13831" width="13.140625" style="9" customWidth="1"/>
    <col min="13832" max="14082" width="11.42578125" style="9"/>
    <col min="14083" max="14083" width="69.28515625" style="9" bestFit="1" customWidth="1"/>
    <col min="14084" max="14084" width="6.85546875" style="9" customWidth="1"/>
    <col min="14085" max="14085" width="5.5703125" style="9" customWidth="1"/>
    <col min="14086" max="14086" width="9" style="9" customWidth="1"/>
    <col min="14087" max="14087" width="13.140625" style="9" customWidth="1"/>
    <col min="14088" max="14338" width="11.42578125" style="9"/>
    <col min="14339" max="14339" width="69.28515625" style="9" bestFit="1" customWidth="1"/>
    <col min="14340" max="14340" width="6.85546875" style="9" customWidth="1"/>
    <col min="14341" max="14341" width="5.5703125" style="9" customWidth="1"/>
    <col min="14342" max="14342" width="9" style="9" customWidth="1"/>
    <col min="14343" max="14343" width="13.140625" style="9" customWidth="1"/>
    <col min="14344" max="14594" width="11.42578125" style="9"/>
    <col min="14595" max="14595" width="69.28515625" style="9" bestFit="1" customWidth="1"/>
    <col min="14596" max="14596" width="6.85546875" style="9" customWidth="1"/>
    <col min="14597" max="14597" width="5.5703125" style="9" customWidth="1"/>
    <col min="14598" max="14598" width="9" style="9" customWidth="1"/>
    <col min="14599" max="14599" width="13.140625" style="9" customWidth="1"/>
    <col min="14600" max="14850" width="11.42578125" style="9"/>
    <col min="14851" max="14851" width="69.28515625" style="9" bestFit="1" customWidth="1"/>
    <col min="14852" max="14852" width="6.85546875" style="9" customWidth="1"/>
    <col min="14853" max="14853" width="5.5703125" style="9" customWidth="1"/>
    <col min="14854" max="14854" width="9" style="9" customWidth="1"/>
    <col min="14855" max="14855" width="13.140625" style="9" customWidth="1"/>
    <col min="14856" max="15106" width="11.42578125" style="9"/>
    <col min="15107" max="15107" width="69.28515625" style="9" bestFit="1" customWidth="1"/>
    <col min="15108" max="15108" width="6.85546875" style="9" customWidth="1"/>
    <col min="15109" max="15109" width="5.5703125" style="9" customWidth="1"/>
    <col min="15110" max="15110" width="9" style="9" customWidth="1"/>
    <col min="15111" max="15111" width="13.140625" style="9" customWidth="1"/>
    <col min="15112" max="15362" width="11.42578125" style="9"/>
    <col min="15363" max="15363" width="69.28515625" style="9" bestFit="1" customWidth="1"/>
    <col min="15364" max="15364" width="6.85546875" style="9" customWidth="1"/>
    <col min="15365" max="15365" width="5.5703125" style="9" customWidth="1"/>
    <col min="15366" max="15366" width="9" style="9" customWidth="1"/>
    <col min="15367" max="15367" width="13.140625" style="9" customWidth="1"/>
    <col min="15368" max="15618" width="11.42578125" style="9"/>
    <col min="15619" max="15619" width="69.28515625" style="9" bestFit="1" customWidth="1"/>
    <col min="15620" max="15620" width="6.85546875" style="9" customWidth="1"/>
    <col min="15621" max="15621" width="5.5703125" style="9" customWidth="1"/>
    <col min="15622" max="15622" width="9" style="9" customWidth="1"/>
    <col min="15623" max="15623" width="13.140625" style="9" customWidth="1"/>
    <col min="15624" max="15874" width="11.42578125" style="9"/>
    <col min="15875" max="15875" width="69.28515625" style="9" bestFit="1" customWidth="1"/>
    <col min="15876" max="15876" width="6.85546875" style="9" customWidth="1"/>
    <col min="15877" max="15877" width="5.5703125" style="9" customWidth="1"/>
    <col min="15878" max="15878" width="9" style="9" customWidth="1"/>
    <col min="15879" max="15879" width="13.140625" style="9" customWidth="1"/>
    <col min="15880" max="16130" width="11.42578125" style="9"/>
    <col min="16131" max="16131" width="69.28515625" style="9" bestFit="1" customWidth="1"/>
    <col min="16132" max="16132" width="6.85546875" style="9" customWidth="1"/>
    <col min="16133" max="16133" width="5.5703125" style="9" customWidth="1"/>
    <col min="16134" max="16134" width="9" style="9" customWidth="1"/>
    <col min="16135" max="16135" width="13.140625" style="9" customWidth="1"/>
    <col min="16136" max="16384" width="11.42578125" style="9"/>
  </cols>
  <sheetData>
    <row r="1" spans="1:12" s="1" customFormat="1" ht="18.75">
      <c r="A1" s="151" t="s">
        <v>57</v>
      </c>
      <c r="B1" s="152"/>
      <c r="C1" s="152"/>
      <c r="D1" s="152"/>
      <c r="E1" s="152"/>
      <c r="F1" s="152"/>
      <c r="G1" s="153"/>
    </row>
    <row r="2" spans="1:12" s="1" customFormat="1" ht="16.5" customHeight="1">
      <c r="A2" s="154" t="s">
        <v>40</v>
      </c>
      <c r="B2" s="155"/>
      <c r="C2" s="155"/>
      <c r="D2" s="155"/>
      <c r="E2" s="155"/>
      <c r="F2" s="155"/>
      <c r="G2" s="156"/>
    </row>
    <row r="3" spans="1:12" s="1" customFormat="1" ht="43.5" customHeight="1">
      <c r="A3" s="157"/>
      <c r="B3" s="158"/>
      <c r="C3" s="158"/>
      <c r="D3" s="158"/>
      <c r="E3" s="158"/>
      <c r="F3" s="158"/>
      <c r="G3" s="159"/>
      <c r="H3" s="55"/>
    </row>
    <row r="4" spans="1:12" s="1" customFormat="1" ht="18">
      <c r="A4" s="28"/>
      <c r="B4" s="28"/>
      <c r="C4" s="28"/>
      <c r="D4" s="28"/>
      <c r="E4" s="28"/>
      <c r="F4" s="28"/>
      <c r="G4" s="28"/>
    </row>
    <row r="5" spans="1:12" s="1" customFormat="1" ht="18.75">
      <c r="A5" s="141" t="s">
        <v>50</v>
      </c>
      <c r="B5" s="142"/>
      <c r="C5" s="142"/>
      <c r="D5" s="142"/>
      <c r="E5" s="142"/>
      <c r="F5" s="142"/>
      <c r="G5" s="143"/>
    </row>
    <row r="6" spans="1:12" s="1" customFormat="1" ht="32.25" customHeight="1">
      <c r="A6" s="160" t="s">
        <v>3</v>
      </c>
      <c r="B6" s="161"/>
      <c r="C6" s="161"/>
      <c r="D6" s="161"/>
      <c r="E6" s="161"/>
      <c r="F6" s="161"/>
      <c r="G6" s="161"/>
    </row>
    <row r="7" spans="1:12" s="1" customFormat="1" ht="16.5">
      <c r="A7" s="162"/>
      <c r="B7" s="163"/>
      <c r="C7" s="163"/>
      <c r="D7" s="163"/>
      <c r="E7" s="163"/>
      <c r="F7" s="163"/>
      <c r="G7" s="164"/>
    </row>
    <row r="8" spans="1:12" s="1" customFormat="1" ht="17.25" thickBot="1">
      <c r="A8" s="2"/>
      <c r="B8" s="3"/>
      <c r="C8" s="2"/>
      <c r="D8" s="4"/>
      <c r="E8" s="4"/>
      <c r="F8" s="5"/>
      <c r="G8" s="5"/>
    </row>
    <row r="9" spans="1:12" s="6" customFormat="1" ht="54.75" thickBot="1">
      <c r="A9" s="62" t="s">
        <v>21</v>
      </c>
      <c r="B9" s="63" t="s">
        <v>22</v>
      </c>
      <c r="C9" s="64" t="s">
        <v>23</v>
      </c>
      <c r="D9" s="65" t="s">
        <v>2</v>
      </c>
      <c r="E9" s="171" t="s">
        <v>58</v>
      </c>
      <c r="F9" s="66" t="s">
        <v>24</v>
      </c>
      <c r="G9" s="67" t="s">
        <v>25</v>
      </c>
    </row>
    <row r="10" spans="1:12" s="6" customFormat="1" ht="33.75" customHeight="1" thickBot="1">
      <c r="A10" s="165" t="s">
        <v>26</v>
      </c>
      <c r="B10" s="166"/>
      <c r="C10" s="166"/>
      <c r="D10" s="166"/>
      <c r="E10" s="166"/>
      <c r="F10" s="166"/>
      <c r="G10" s="167"/>
    </row>
    <row r="11" spans="1:12">
      <c r="A11" s="68"/>
      <c r="B11" s="69"/>
      <c r="C11" s="70"/>
      <c r="D11" s="71"/>
      <c r="E11" s="71"/>
      <c r="F11" s="72"/>
      <c r="G11" s="73"/>
      <c r="L11" s="10"/>
    </row>
    <row r="12" spans="1:12">
      <c r="A12" s="74" t="s">
        <v>27</v>
      </c>
      <c r="B12" s="75" t="s">
        <v>28</v>
      </c>
      <c r="C12" s="76"/>
      <c r="D12" s="77"/>
      <c r="E12" s="77"/>
      <c r="F12" s="78"/>
      <c r="G12" s="79"/>
      <c r="I12" s="13"/>
      <c r="L12" s="10"/>
    </row>
    <row r="13" spans="1:12" ht="13.5">
      <c r="A13" s="80"/>
      <c r="B13" s="81"/>
      <c r="C13" s="82"/>
      <c r="D13" s="83"/>
      <c r="E13" s="83"/>
      <c r="F13" s="84"/>
      <c r="G13" s="79"/>
      <c r="I13" s="13"/>
      <c r="L13" s="10"/>
    </row>
    <row r="14" spans="1:12">
      <c r="A14" s="85"/>
      <c r="B14" s="86" t="s">
        <v>29</v>
      </c>
      <c r="C14" s="87"/>
      <c r="D14" s="88"/>
      <c r="E14" s="88"/>
      <c r="F14" s="89"/>
      <c r="G14" s="90"/>
      <c r="I14" s="13"/>
      <c r="L14" s="10"/>
    </row>
    <row r="15" spans="1:12">
      <c r="A15" s="85"/>
      <c r="B15" s="91" t="s">
        <v>44</v>
      </c>
      <c r="C15" s="87" t="s">
        <v>0</v>
      </c>
      <c r="D15" s="88">
        <v>4</v>
      </c>
      <c r="E15" s="88"/>
      <c r="F15" s="89"/>
      <c r="G15" s="90">
        <f>E15*F15</f>
        <v>0</v>
      </c>
      <c r="I15" s="13"/>
      <c r="L15" s="10"/>
    </row>
    <row r="16" spans="1:12">
      <c r="A16" s="92"/>
      <c r="B16" s="91" t="s">
        <v>51</v>
      </c>
      <c r="C16" s="87"/>
      <c r="D16" s="88"/>
      <c r="E16" s="88"/>
      <c r="F16" s="89"/>
      <c r="G16" s="90"/>
      <c r="I16" s="13"/>
      <c r="L16" s="10"/>
    </row>
    <row r="17" spans="1:12" s="6" customFormat="1">
      <c r="A17" s="85"/>
      <c r="B17" s="91"/>
      <c r="C17" s="87"/>
      <c r="D17" s="88"/>
      <c r="E17" s="88"/>
      <c r="F17" s="89"/>
      <c r="G17" s="90"/>
      <c r="J17" s="9"/>
    </row>
    <row r="18" spans="1:12" s="6" customFormat="1">
      <c r="A18" s="68"/>
      <c r="B18" s="93" t="s">
        <v>30</v>
      </c>
      <c r="C18" s="70"/>
      <c r="D18" s="71"/>
      <c r="E18" s="71"/>
      <c r="F18" s="72"/>
      <c r="G18" s="90"/>
      <c r="J18" s="9"/>
    </row>
    <row r="19" spans="1:12" s="6" customFormat="1">
      <c r="A19" s="70"/>
      <c r="B19" s="94" t="s">
        <v>31</v>
      </c>
      <c r="C19" s="70" t="s">
        <v>32</v>
      </c>
      <c r="D19" s="71">
        <v>20</v>
      </c>
      <c r="E19" s="71"/>
      <c r="F19" s="72"/>
      <c r="G19" s="90">
        <f>E19*F19</f>
        <v>0</v>
      </c>
      <c r="J19" s="9"/>
    </row>
    <row r="20" spans="1:12" s="6" customFormat="1">
      <c r="A20" s="85"/>
      <c r="B20" s="91"/>
      <c r="C20" s="87"/>
      <c r="D20" s="88"/>
      <c r="E20" s="88"/>
      <c r="F20" s="89"/>
      <c r="G20" s="90"/>
      <c r="J20" s="9"/>
    </row>
    <row r="21" spans="1:12" s="6" customFormat="1">
      <c r="A21" s="68"/>
      <c r="B21" s="93" t="s">
        <v>33</v>
      </c>
      <c r="C21" s="70"/>
      <c r="D21" s="71"/>
      <c r="E21" s="71"/>
      <c r="F21" s="72"/>
      <c r="G21" s="90"/>
      <c r="J21" s="9"/>
    </row>
    <row r="22" spans="1:12" s="6" customFormat="1">
      <c r="A22" s="68"/>
      <c r="B22" s="69" t="s">
        <v>34</v>
      </c>
      <c r="C22" s="70" t="s">
        <v>32</v>
      </c>
      <c r="D22" s="71">
        <v>10</v>
      </c>
      <c r="E22" s="71"/>
      <c r="F22" s="72"/>
      <c r="G22" s="90">
        <f>E22*F22</f>
        <v>0</v>
      </c>
      <c r="J22" s="9"/>
    </row>
    <row r="23" spans="1:12" s="6" customFormat="1">
      <c r="A23" s="85"/>
      <c r="B23" s="91"/>
      <c r="C23" s="87"/>
      <c r="D23" s="88"/>
      <c r="E23" s="88"/>
      <c r="F23" s="89"/>
      <c r="G23" s="90"/>
      <c r="J23" s="9"/>
    </row>
    <row r="24" spans="1:12" s="6" customFormat="1">
      <c r="A24" s="68"/>
      <c r="B24" s="69" t="s">
        <v>54</v>
      </c>
      <c r="C24" s="70" t="s">
        <v>53</v>
      </c>
      <c r="D24" s="71">
        <v>1</v>
      </c>
      <c r="E24" s="71"/>
      <c r="F24" s="72"/>
      <c r="G24" s="90">
        <f>E24*F24</f>
        <v>0</v>
      </c>
      <c r="J24" s="9"/>
    </row>
    <row r="25" spans="1:12" s="6" customFormat="1">
      <c r="A25" s="68"/>
      <c r="B25" s="96"/>
      <c r="C25" s="70"/>
      <c r="D25" s="71"/>
      <c r="E25" s="71"/>
      <c r="F25" s="72"/>
      <c r="G25" s="90"/>
      <c r="J25" s="9"/>
    </row>
    <row r="26" spans="1:12" s="6" customFormat="1">
      <c r="A26" s="68"/>
      <c r="B26" s="96"/>
      <c r="C26" s="70"/>
      <c r="D26" s="71"/>
      <c r="E26" s="71"/>
      <c r="F26" s="72"/>
      <c r="G26" s="90"/>
      <c r="J26" s="9"/>
    </row>
    <row r="27" spans="1:12">
      <c r="A27" s="68"/>
      <c r="B27" s="97"/>
      <c r="C27" s="70"/>
      <c r="D27" s="71"/>
      <c r="E27" s="71"/>
      <c r="F27" s="72"/>
      <c r="G27" s="90"/>
      <c r="I27" s="13"/>
      <c r="L27" s="10"/>
    </row>
    <row r="28" spans="1:12">
      <c r="A28" s="68"/>
      <c r="B28" s="97"/>
      <c r="C28" s="70"/>
      <c r="D28" s="71"/>
      <c r="E28" s="71"/>
      <c r="F28" s="72"/>
      <c r="G28" s="90"/>
    </row>
    <row r="29" spans="1:12" ht="13.5" thickBot="1">
      <c r="A29" s="85"/>
      <c r="B29" s="91"/>
      <c r="C29" s="87"/>
      <c r="D29" s="88"/>
      <c r="E29" s="88"/>
      <c r="F29" s="89"/>
      <c r="G29" s="90"/>
    </row>
    <row r="30" spans="1:12" ht="13.5" thickBot="1">
      <c r="A30" s="98"/>
      <c r="B30" s="99" t="str">
        <f>"SOUS-TOTAL "&amp;B12&amp;" "</f>
        <v xml:space="preserve">SOUS-TOTAL CLIMATISATION DE TYPE MONOSPLIT </v>
      </c>
      <c r="C30" s="100"/>
      <c r="D30" s="101"/>
      <c r="E30" s="101"/>
      <c r="F30" s="102"/>
      <c r="G30" s="103">
        <f>+SUM(G11:G29)</f>
        <v>0</v>
      </c>
    </row>
    <row r="31" spans="1:12" ht="13.5">
      <c r="A31" s="104"/>
      <c r="B31" s="105"/>
      <c r="C31" s="106"/>
      <c r="D31" s="107"/>
      <c r="E31" s="107"/>
      <c r="F31" s="108"/>
      <c r="G31" s="79"/>
    </row>
    <row r="32" spans="1:12" ht="16.5" hidden="1" customHeight="1">
      <c r="A32" s="114"/>
      <c r="B32" s="115" t="s">
        <v>38</v>
      </c>
      <c r="C32" s="116"/>
      <c r="D32" s="116"/>
      <c r="E32" s="116"/>
      <c r="F32" s="117"/>
      <c r="G32" s="118"/>
    </row>
    <row r="33" spans="1:9" ht="16.5" hidden="1" customHeight="1">
      <c r="A33" s="114"/>
      <c r="B33" s="119"/>
      <c r="C33" s="116"/>
      <c r="D33" s="116"/>
      <c r="E33" s="116"/>
      <c r="F33" s="117"/>
      <c r="G33" s="120"/>
    </row>
    <row r="34" spans="1:9" ht="16.5" hidden="1" customHeight="1">
      <c r="A34" s="114" t="s">
        <v>27</v>
      </c>
      <c r="B34" s="119" t="str">
        <f>B12</f>
        <v>CLIMATISATION DE TYPE MONOSPLIT</v>
      </c>
      <c r="C34" s="116"/>
      <c r="D34" s="116"/>
      <c r="E34" s="116"/>
      <c r="F34" s="117"/>
      <c r="G34" s="121">
        <f>G30</f>
        <v>0</v>
      </c>
    </row>
    <row r="35" spans="1:9" ht="16.5" hidden="1" customHeight="1">
      <c r="A35" s="114"/>
      <c r="B35" s="119"/>
      <c r="C35" s="116"/>
      <c r="D35" s="116"/>
      <c r="E35" s="116"/>
      <c r="F35" s="117"/>
      <c r="G35" s="121"/>
    </row>
    <row r="36" spans="1:9" ht="16.5" hidden="1" customHeight="1">
      <c r="A36" s="114" t="s">
        <v>35</v>
      </c>
      <c r="B36" s="119" t="e">
        <f>#REF!</f>
        <v>#REF!</v>
      </c>
      <c r="C36" s="116"/>
      <c r="D36" s="116"/>
      <c r="E36" s="116"/>
      <c r="F36" s="117"/>
      <c r="G36" s="121" t="e">
        <f>#REF!</f>
        <v>#REF!</v>
      </c>
    </row>
    <row r="37" spans="1:9" ht="16.5" hidden="1" customHeight="1">
      <c r="A37" s="114"/>
      <c r="B37" s="119"/>
      <c r="C37" s="116"/>
      <c r="D37" s="116"/>
      <c r="E37" s="116"/>
      <c r="F37" s="117"/>
      <c r="G37" s="121"/>
    </row>
    <row r="38" spans="1:9" ht="16.5" hidden="1" customHeight="1">
      <c r="A38" s="114" t="s">
        <v>36</v>
      </c>
      <c r="B38" s="119" t="e">
        <f>#REF!</f>
        <v>#REF!</v>
      </c>
      <c r="C38" s="116"/>
      <c r="D38" s="116"/>
      <c r="E38" s="116"/>
      <c r="F38" s="117"/>
      <c r="G38" s="121" t="e">
        <f>#REF!</f>
        <v>#REF!</v>
      </c>
    </row>
    <row r="39" spans="1:9" ht="17.25" hidden="1" customHeight="1">
      <c r="A39" s="122"/>
      <c r="B39" s="123"/>
      <c r="C39" s="124"/>
      <c r="D39" s="124"/>
      <c r="E39" s="124"/>
      <c r="F39" s="125"/>
      <c r="G39" s="126"/>
    </row>
    <row r="40" spans="1:9" ht="16.5" hidden="1" customHeight="1">
      <c r="A40" s="127" t="s">
        <v>39</v>
      </c>
      <c r="B40" s="127"/>
      <c r="C40" s="128"/>
      <c r="D40" s="129"/>
      <c r="E40" s="129"/>
      <c r="F40" s="130"/>
      <c r="G40" s="131" t="e">
        <f>SUM(G32:G39)</f>
        <v>#REF!</v>
      </c>
    </row>
    <row r="41" spans="1:9">
      <c r="A41" s="14"/>
      <c r="B41" s="15" t="str">
        <f>"Total Poste "&amp;A34</f>
        <v>Total Poste A</v>
      </c>
      <c r="C41" s="14"/>
      <c r="D41" s="16"/>
      <c r="E41" s="16"/>
      <c r="F41" s="18"/>
      <c r="G41" s="132">
        <f>G30</f>
        <v>0</v>
      </c>
    </row>
    <row r="42" spans="1:9">
      <c r="A42" s="7"/>
      <c r="B42" s="11"/>
      <c r="C42" s="7"/>
      <c r="D42" s="8"/>
      <c r="E42" s="8"/>
      <c r="F42" s="12"/>
      <c r="G42" s="12"/>
    </row>
    <row r="43" spans="1:9">
      <c r="A43" s="14"/>
      <c r="B43" s="15" t="s">
        <v>5</v>
      </c>
      <c r="C43" s="14"/>
      <c r="D43" s="16"/>
      <c r="E43" s="16"/>
      <c r="F43" s="18"/>
      <c r="G43" s="17">
        <f>G41</f>
        <v>0</v>
      </c>
    </row>
    <row r="44" spans="1:9">
      <c r="A44" s="14"/>
      <c r="B44" s="15" t="s">
        <v>19</v>
      </c>
      <c r="C44" s="19">
        <f>'RECAPITULATIF '!B23</f>
        <v>1</v>
      </c>
      <c r="D44" s="16"/>
      <c r="E44" s="16"/>
      <c r="F44" s="18"/>
      <c r="G44" s="17">
        <f>C44*G43</f>
        <v>0</v>
      </c>
    </row>
    <row r="45" spans="1:9">
      <c r="A45" s="7"/>
      <c r="B45" s="11"/>
      <c r="C45" s="7"/>
      <c r="D45" s="8"/>
      <c r="E45" s="8"/>
      <c r="F45" s="12"/>
      <c r="G45" s="12"/>
    </row>
    <row r="46" spans="1:9">
      <c r="A46" s="20"/>
      <c r="B46" s="150" t="s">
        <v>1</v>
      </c>
      <c r="C46" s="150"/>
      <c r="D46" s="150"/>
      <c r="E46" s="150"/>
      <c r="F46" s="150"/>
      <c r="G46" s="21">
        <f>G44*C44</f>
        <v>0</v>
      </c>
      <c r="I46" s="13"/>
    </row>
    <row r="47" spans="1:9">
      <c r="A47" s="11"/>
      <c r="B47" s="22"/>
      <c r="C47" s="168"/>
      <c r="D47" s="168"/>
      <c r="E47" s="168"/>
      <c r="F47" s="169"/>
      <c r="G47" s="23"/>
    </row>
    <row r="48" spans="1:9">
      <c r="A48" s="24"/>
      <c r="B48" s="170"/>
      <c r="C48" s="170"/>
      <c r="D48" s="170"/>
      <c r="E48" s="170"/>
      <c r="F48" s="170"/>
      <c r="G48" s="25"/>
    </row>
  </sheetData>
  <mergeCells count="9">
    <mergeCell ref="C47:F47"/>
    <mergeCell ref="B48:F48"/>
    <mergeCell ref="A1:G1"/>
    <mergeCell ref="A2:G3"/>
    <mergeCell ref="A5:G5"/>
    <mergeCell ref="A6:G6"/>
    <mergeCell ref="A7:G7"/>
    <mergeCell ref="B46:F46"/>
    <mergeCell ref="A10:G10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87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AA0C6-8146-48E2-8B6B-9100EFB7A1BE}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9D3332E8EC14396CCC06F22B910D9" ma:contentTypeVersion="14" ma:contentTypeDescription="Crée un document." ma:contentTypeScope="" ma:versionID="8cefd31cf7002f2d2d34a1c9d8ff941f">
  <xsd:schema xmlns:xsd="http://www.w3.org/2001/XMLSchema" xmlns:xs="http://www.w3.org/2001/XMLSchema" xmlns:p="http://schemas.microsoft.com/office/2006/metadata/properties" xmlns:ns2="12f0954b-ccab-49d1-87f7-bc47e2629da8" xmlns:ns3="e3d6c79a-b1b2-459b-b480-aed4727e86f3" targetNamespace="http://schemas.microsoft.com/office/2006/metadata/properties" ma:root="true" ma:fieldsID="62d5ebc028709a6ab0a574b38bd11edf" ns2:_="" ns3:_="">
    <xsd:import namespace="12f0954b-ccab-49d1-87f7-bc47e2629da8"/>
    <xsd:import namespace="e3d6c79a-b1b2-459b-b480-aed4727e86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0954b-ccab-49d1-87f7-bc47e2629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efe276c-e4fb-4daa-8f6d-ee13c2bbb2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6c79a-b1b2-459b-b480-aed4727e86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8461c86-9d8e-474c-b2f5-3305f76d362c}" ma:internalName="TaxCatchAll" ma:showField="CatchAllData" ma:web="e3d6c79a-b1b2-459b-b480-aed4727e86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f0954b-ccab-49d1-87f7-bc47e2629da8">
      <Terms xmlns="http://schemas.microsoft.com/office/infopath/2007/PartnerControls"/>
    </lcf76f155ced4ddcb4097134ff3c332f>
    <TaxCatchAll xmlns="e3d6c79a-b1b2-459b-b480-aed4727e86f3" xsi:nil="true"/>
  </documentManagement>
</p:properties>
</file>

<file path=customXml/itemProps1.xml><?xml version="1.0" encoding="utf-8"?>
<ds:datastoreItem xmlns:ds="http://schemas.openxmlformats.org/officeDocument/2006/customXml" ds:itemID="{2BE43C59-A969-4E69-B8DA-DF607D850E36}"/>
</file>

<file path=customXml/itemProps2.xml><?xml version="1.0" encoding="utf-8"?>
<ds:datastoreItem xmlns:ds="http://schemas.openxmlformats.org/officeDocument/2006/customXml" ds:itemID="{9677DEDD-6E44-4D9E-A80C-5FCB9004CD29}"/>
</file>

<file path=customXml/itemProps3.xml><?xml version="1.0" encoding="utf-8"?>
<ds:datastoreItem xmlns:ds="http://schemas.openxmlformats.org/officeDocument/2006/customXml" ds:itemID="{C5CB939C-D0A6-49BB-9C2E-57B94B2148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13</vt:i4>
      </vt:variant>
    </vt:vector>
  </HeadingPairs>
  <TitlesOfParts>
    <vt:vector size="21" baseType="lpstr">
      <vt:lpstr>RECAPITULATIF </vt:lpstr>
      <vt:lpstr>DPGF - T3</vt:lpstr>
      <vt:lpstr>DPGF - T3 PMR</vt:lpstr>
      <vt:lpstr>DPGF - T4</vt:lpstr>
      <vt:lpstr>DPGF - T4 PMR</vt:lpstr>
      <vt:lpstr>DPGF - T5 </vt:lpstr>
      <vt:lpstr>DPGF - T5 PMR</vt:lpstr>
      <vt:lpstr>Feuil1</vt:lpstr>
      <vt:lpstr>'DPGF - T3'!Impression_des_titres</vt:lpstr>
      <vt:lpstr>'DPGF - T3 PMR'!Impression_des_titres</vt:lpstr>
      <vt:lpstr>'DPGF - T4'!Impression_des_titres</vt:lpstr>
      <vt:lpstr>'DPGF - T4 PMR'!Impression_des_titres</vt:lpstr>
      <vt:lpstr>'DPGF - T5 '!Impression_des_titres</vt:lpstr>
      <vt:lpstr>'DPGF - T5 PMR'!Impression_des_titres</vt:lpstr>
      <vt:lpstr>'DPGF - T3'!Zone_d_impression</vt:lpstr>
      <vt:lpstr>'DPGF - T3 PMR'!Zone_d_impression</vt:lpstr>
      <vt:lpstr>'DPGF - T4'!Zone_d_impression</vt:lpstr>
      <vt:lpstr>'DPGF - T4 PMR'!Zone_d_impression</vt:lpstr>
      <vt:lpstr>'DPGF - T5 '!Zone_d_impression</vt:lpstr>
      <vt:lpstr>'DPGF - T5 PMR'!Zone_d_impression</vt:lpstr>
      <vt:lpstr>'RECAPITULATIF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CELINI</dc:creator>
  <cp:lastModifiedBy>Laurent Dumollard</cp:lastModifiedBy>
  <cp:lastPrinted>2025-09-11T20:33:24Z</cp:lastPrinted>
  <dcterms:created xsi:type="dcterms:W3CDTF">2018-06-11T12:21:23Z</dcterms:created>
  <dcterms:modified xsi:type="dcterms:W3CDTF">2025-09-11T20:34:07Z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0x0101000AE9D3332E8EC14396CCC06F22B910D9</vt:lpwstr>
  </property>
</Properties>
</file>